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L99" s="1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A5" i="63" s="1"/>
  <c r="AC5" i="14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A11" i="63" s="1"/>
  <c r="AC11" i="14"/>
  <c r="X12"/>
  <c r="Y12"/>
  <c r="Z12"/>
  <c r="AA12"/>
  <c r="AB12"/>
  <c r="AC12"/>
  <c r="X13"/>
  <c r="Y13"/>
  <c r="Z13"/>
  <c r="AA13"/>
  <c r="AB13"/>
  <c r="AA13" i="63" s="1"/>
  <c r="AC13" i="14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A19" i="63" s="1"/>
  <c r="AC19" i="14"/>
  <c r="X20"/>
  <c r="Y20"/>
  <c r="Z20"/>
  <c r="AA20"/>
  <c r="AB20"/>
  <c r="AC20"/>
  <c r="X21"/>
  <c r="Y21"/>
  <c r="Z21"/>
  <c r="AA21"/>
  <c r="AB21"/>
  <c r="AA21" i="63" s="1"/>
  <c r="AC21" i="14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A27" i="63" s="1"/>
  <c r="AC27" i="14"/>
  <c r="X28"/>
  <c r="Y28"/>
  <c r="Z28"/>
  <c r="AA28"/>
  <c r="AB28"/>
  <c r="AC28"/>
  <c r="X29"/>
  <c r="Y29"/>
  <c r="Z29"/>
  <c r="AA29"/>
  <c r="AB29"/>
  <c r="AA29" i="63" s="1"/>
  <c r="AC29" i="14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A35" i="63" s="1"/>
  <c r="AC35" i="14"/>
  <c r="X36"/>
  <c r="Y36"/>
  <c r="Z36"/>
  <c r="AA36"/>
  <c r="AB36"/>
  <c r="AC36"/>
  <c r="X37"/>
  <c r="Y37"/>
  <c r="Z37"/>
  <c r="AA37"/>
  <c r="AB37"/>
  <c r="AA37" i="63" s="1"/>
  <c r="AC37" i="14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A45" i="63" s="1"/>
  <c r="AC45" i="14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A51" i="63" s="1"/>
  <c r="AC51" i="14"/>
  <c r="X52"/>
  <c r="Y52"/>
  <c r="Z52"/>
  <c r="AA52"/>
  <c r="AB52"/>
  <c r="AC52"/>
  <c r="X53"/>
  <c r="Y53"/>
  <c r="Z53"/>
  <c r="AA53"/>
  <c r="AB53"/>
  <c r="AA53" i="63" s="1"/>
  <c r="AC53" i="14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A59" i="63" s="1"/>
  <c r="AC59" i="14"/>
  <c r="X60"/>
  <c r="Y60"/>
  <c r="Z60"/>
  <c r="AA60"/>
  <c r="AB60"/>
  <c r="AC60"/>
  <c r="X61"/>
  <c r="Y61"/>
  <c r="Z61"/>
  <c r="AA61"/>
  <c r="AB61"/>
  <c r="AA61" i="63" s="1"/>
  <c r="AC61" i="14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A69" i="63" s="1"/>
  <c r="AC69" i="14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A77" i="63" s="1"/>
  <c r="AC77" i="14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A83" i="63" s="1"/>
  <c r="AC83" i="14"/>
  <c r="X84"/>
  <c r="Y84"/>
  <c r="Z84"/>
  <c r="AA84"/>
  <c r="AB84"/>
  <c r="AC84"/>
  <c r="X85"/>
  <c r="Y85"/>
  <c r="Z85"/>
  <c r="AA85"/>
  <c r="AB85"/>
  <c r="AA85" i="63" s="1"/>
  <c r="AC85" i="14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A95" i="63" s="1"/>
  <c r="AC95" i="14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A3" i="63" s="1"/>
  <c r="AC3" i="14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B11"/>
  <c r="Y12"/>
  <c r="Z12"/>
  <c r="AA12"/>
  <c r="AB12"/>
  <c r="Y13"/>
  <c r="Z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B19"/>
  <c r="Y20"/>
  <c r="Z20"/>
  <c r="AA20"/>
  <c r="AB20"/>
  <c r="Y21"/>
  <c r="Z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B27"/>
  <c r="Y28"/>
  <c r="Z28"/>
  <c r="AA28"/>
  <c r="AB28"/>
  <c r="Y29"/>
  <c r="Z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B35"/>
  <c r="Y36"/>
  <c r="Z36"/>
  <c r="AA36"/>
  <c r="AB36"/>
  <c r="Y37"/>
  <c r="Z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B43"/>
  <c r="Y44"/>
  <c r="Z44"/>
  <c r="AA44"/>
  <c r="AB44"/>
  <c r="Y45"/>
  <c r="Z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B51"/>
  <c r="Y52"/>
  <c r="Z52"/>
  <c r="AA52"/>
  <c r="AB52"/>
  <c r="Y53"/>
  <c r="Z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B59"/>
  <c r="Y60"/>
  <c r="Z60"/>
  <c r="AA60"/>
  <c r="AB60"/>
  <c r="Y61"/>
  <c r="Z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B67"/>
  <c r="Y68"/>
  <c r="Z68"/>
  <c r="AA68"/>
  <c r="AB68"/>
  <c r="Y69"/>
  <c r="Z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B75"/>
  <c r="Y76"/>
  <c r="Z76"/>
  <c r="AA76"/>
  <c r="AB76"/>
  <c r="Y77"/>
  <c r="Z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B83"/>
  <c r="Y84"/>
  <c r="Z84"/>
  <c r="AA84"/>
  <c r="AB84"/>
  <c r="Y85"/>
  <c r="Z85"/>
  <c r="Y86"/>
  <c r="Z86"/>
  <c r="AA86"/>
  <c r="Y87"/>
  <c r="Z87"/>
  <c r="AA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Y96"/>
  <c r="Z96"/>
  <c r="AA96"/>
  <c r="AB96"/>
  <c r="Y97"/>
  <c r="Z97"/>
  <c r="AA97"/>
  <c r="Y98"/>
  <c r="Z98"/>
  <c r="AA98"/>
  <c r="AB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22" i="63"/>
  <c r="AB24" i="62"/>
  <c r="AB89" i="61"/>
  <c r="AB73"/>
  <c r="AA89" i="63"/>
  <c r="AA75"/>
  <c r="AA67"/>
  <c r="AA43"/>
  <c r="AB20" i="62"/>
  <c r="AB69" i="61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N29" s="1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N17" s="1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K99" s="1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B32"/>
  <c r="C32"/>
  <c r="B33"/>
  <c r="C33"/>
  <c r="B34"/>
  <c r="C34"/>
  <c r="B35"/>
  <c r="C35"/>
  <c r="F35" s="1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F57" s="1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U59"/>
  <c r="F59"/>
  <c r="U58"/>
  <c r="N58"/>
  <c r="F58"/>
  <c r="U57"/>
  <c r="N57"/>
  <c r="U56"/>
  <c r="N56"/>
  <c r="F56"/>
  <c r="U55"/>
  <c r="F55"/>
  <c r="U54"/>
  <c r="N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U34"/>
  <c r="N34"/>
  <c r="F34"/>
  <c r="U33"/>
  <c r="N33"/>
  <c r="F33"/>
  <c r="U32"/>
  <c r="N32"/>
  <c r="F32"/>
  <c r="U31"/>
  <c r="F31"/>
  <c r="U30"/>
  <c r="N30"/>
  <c r="F30"/>
  <c r="U29"/>
  <c r="N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F58"/>
  <c r="U57"/>
  <c r="N57"/>
  <c r="U56"/>
  <c r="F56"/>
  <c r="U55"/>
  <c r="N55"/>
  <c r="U54"/>
  <c r="F54"/>
  <c r="U53"/>
  <c r="N53"/>
  <c r="F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F44"/>
  <c r="U43"/>
  <c r="N43"/>
  <c r="U42"/>
  <c r="F42"/>
  <c r="U41"/>
  <c r="N41"/>
  <c r="U40"/>
  <c r="F40"/>
  <c r="U39"/>
  <c r="N39"/>
  <c r="U38"/>
  <c r="F38"/>
  <c r="U37"/>
  <c r="N37"/>
  <c r="F37"/>
  <c r="U36"/>
  <c r="F36"/>
  <c r="U35"/>
  <c r="N35"/>
  <c r="U34"/>
  <c r="F34"/>
  <c r="U33"/>
  <c r="N33"/>
  <c r="U32"/>
  <c r="F32"/>
  <c r="U31"/>
  <c r="N31"/>
  <c r="U30"/>
  <c r="N30"/>
  <c r="F30"/>
  <c r="U29"/>
  <c r="F29"/>
  <c r="U28"/>
  <c r="N28"/>
  <c r="F28"/>
  <c r="U27"/>
  <c r="N27"/>
  <c r="U26"/>
  <c r="N26"/>
  <c r="F26"/>
  <c r="U25"/>
  <c r="U24"/>
  <c r="N24"/>
  <c r="F24"/>
  <c r="U23"/>
  <c r="F23"/>
  <c r="U22"/>
  <c r="N22"/>
  <c r="F22"/>
  <c r="U21"/>
  <c r="U20"/>
  <c r="N20"/>
  <c r="F20"/>
  <c r="U19"/>
  <c r="U18"/>
  <c r="N18"/>
  <c r="F18"/>
  <c r="U17"/>
  <c r="U16"/>
  <c r="N16"/>
  <c r="F16"/>
  <c r="U15"/>
  <c r="F15"/>
  <c r="U14"/>
  <c r="N14"/>
  <c r="F14"/>
  <c r="U13"/>
  <c r="U12"/>
  <c r="N12"/>
  <c r="F12"/>
  <c r="U11"/>
  <c r="U10"/>
  <c r="N10"/>
  <c r="F10"/>
  <c r="U9"/>
  <c r="U8"/>
  <c r="N8"/>
  <c r="F8"/>
  <c r="U7"/>
  <c r="F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C99" i="63" l="1"/>
  <c r="F60"/>
  <c r="F54"/>
  <c r="F79"/>
  <c r="F57"/>
  <c r="F17"/>
  <c r="B99"/>
  <c r="F58" i="61"/>
  <c r="C99" i="57"/>
  <c r="F71" i="58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M79" i="65"/>
  <c r="D79" i="55" s="1"/>
  <c r="G79" s="1"/>
  <c r="M80" i="65"/>
  <c r="D80" i="55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O74" s="1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O59" s="1"/>
  <c r="N60"/>
  <c r="O60" s="1"/>
  <c r="N63"/>
  <c r="N64"/>
  <c r="N67"/>
  <c r="O67" s="1"/>
  <c r="N68"/>
  <c r="O68" s="1"/>
  <c r="N71"/>
  <c r="O71" s="1"/>
  <c r="N72"/>
  <c r="O72" s="1"/>
  <c r="N75"/>
  <c r="N76"/>
  <c r="N79"/>
  <c r="O79" s="1"/>
  <c r="N80"/>
  <c r="O80" s="1"/>
  <c r="N83"/>
  <c r="O83" s="1"/>
  <c r="N84"/>
  <c r="N87"/>
  <c r="O87" s="1"/>
  <c r="N88"/>
  <c r="N91"/>
  <c r="N92"/>
  <c r="N95"/>
  <c r="N96"/>
  <c r="O96" s="1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M90" i="66"/>
  <c r="D90" i="57" s="1"/>
  <c r="M86" i="66"/>
  <c r="D86" i="57" s="1"/>
  <c r="M82" i="66"/>
  <c r="D82" i="57" s="1"/>
  <c r="M78" i="66"/>
  <c r="D78" i="57" s="1"/>
  <c r="M74" i="66"/>
  <c r="D74" i="57" s="1"/>
  <c r="G74" s="1"/>
  <c r="V74" s="1"/>
  <c r="M70" i="66"/>
  <c r="D70" i="57" s="1"/>
  <c r="M66" i="66"/>
  <c r="D66" i="57" s="1"/>
  <c r="M62" i="66"/>
  <c r="D62" i="57" s="1"/>
  <c r="M58" i="66"/>
  <c r="D58" i="57" s="1"/>
  <c r="M54" i="66"/>
  <c r="D54" i="57" s="1"/>
  <c r="M50" i="66"/>
  <c r="D50" i="57" s="1"/>
  <c r="G50" s="1"/>
  <c r="V50" s="1"/>
  <c r="M46" i="66"/>
  <c r="D46" i="57" s="1"/>
  <c r="M42" i="66"/>
  <c r="D42" i="57" s="1"/>
  <c r="M38" i="66"/>
  <c r="D38" i="57" s="1"/>
  <c r="M34" i="66"/>
  <c r="D34" i="57" s="1"/>
  <c r="G34" s="1"/>
  <c r="V34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13"/>
  <c r="V13"/>
  <c r="O48"/>
  <c r="V4"/>
  <c r="O4"/>
  <c r="V40"/>
  <c r="V59"/>
  <c r="V24"/>
  <c r="V31"/>
  <c r="V43"/>
  <c r="O43"/>
  <c r="O87"/>
  <c r="V87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F13"/>
  <c r="N28"/>
  <c r="F29"/>
  <c r="O30"/>
  <c r="G42"/>
  <c r="N44"/>
  <c r="O44" s="1"/>
  <c r="F45"/>
  <c r="O46"/>
  <c r="G58"/>
  <c r="N60"/>
  <c r="O60" s="1"/>
  <c r="F61"/>
  <c r="O92"/>
  <c r="O13" i="56"/>
  <c r="O29"/>
  <c r="O45"/>
  <c r="O57"/>
  <c r="O65"/>
  <c r="O73"/>
  <c r="V62" i="55"/>
  <c r="V66"/>
  <c r="O66"/>
  <c r="V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90" i="55"/>
  <c r="V95"/>
  <c r="V11" i="56"/>
  <c r="O11"/>
  <c r="V27"/>
  <c r="O27"/>
  <c r="O32"/>
  <c r="V32"/>
  <c r="V34"/>
  <c r="O34"/>
  <c r="V43"/>
  <c r="O43"/>
  <c r="V50"/>
  <c r="O50"/>
  <c r="B99" i="55"/>
  <c r="F3"/>
  <c r="K99"/>
  <c r="F5"/>
  <c r="G18"/>
  <c r="N20"/>
  <c r="O20" s="1"/>
  <c r="F21"/>
  <c r="G34"/>
  <c r="O35"/>
  <c r="N36"/>
  <c r="F37"/>
  <c r="G50"/>
  <c r="O51"/>
  <c r="N52"/>
  <c r="F53"/>
  <c r="O76"/>
  <c r="O5" i="56"/>
  <c r="O21"/>
  <c r="O37"/>
  <c r="O53"/>
  <c r="O61"/>
  <c r="O69"/>
  <c r="O70" i="55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N40"/>
  <c r="N56"/>
  <c r="O63"/>
  <c r="O71"/>
  <c r="O56" i="56"/>
  <c r="V38" i="58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72" i="55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N3" i="56"/>
  <c r="G88" i="57"/>
  <c r="N90"/>
  <c r="F91"/>
  <c r="K99" i="58"/>
  <c r="U99"/>
  <c r="F9"/>
  <c r="F17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4" i="56" l="1"/>
  <c r="O30" i="58"/>
  <c r="O48" i="57"/>
  <c r="O64"/>
  <c r="O77" i="58"/>
  <c r="O61"/>
  <c r="O37"/>
  <c r="O21"/>
  <c r="O66"/>
  <c r="O27" i="55"/>
  <c r="O9" i="58"/>
  <c r="O63" i="56"/>
  <c r="O91"/>
  <c r="O75"/>
  <c r="O55"/>
  <c r="O25"/>
  <c r="O19" i="55"/>
  <c r="O3"/>
  <c r="V96"/>
  <c r="O40"/>
  <c r="O84"/>
  <c r="O52"/>
  <c r="O36"/>
  <c r="O12"/>
  <c r="V64"/>
  <c r="V88"/>
  <c r="V68"/>
  <c r="O14"/>
  <c r="O16"/>
  <c r="V32"/>
  <c r="O42" i="58"/>
  <c r="O6"/>
  <c r="V74"/>
  <c r="O26"/>
  <c r="O25"/>
  <c r="O84" i="56"/>
  <c r="O97" i="58"/>
  <c r="O65"/>
  <c r="O17" i="55"/>
  <c r="E99" i="56"/>
  <c r="O92"/>
  <c r="O90"/>
  <c r="O88"/>
  <c r="O76"/>
  <c r="O64"/>
  <c r="O22" i="55"/>
  <c r="G26"/>
  <c r="O26" s="1"/>
  <c r="G8" i="56"/>
  <c r="V8" s="1"/>
  <c r="G4"/>
  <c r="V4" s="1"/>
  <c r="O86"/>
  <c r="O82"/>
  <c r="V18"/>
  <c r="G98" i="55"/>
  <c r="G80"/>
  <c r="G78"/>
  <c r="O56"/>
  <c r="O28"/>
  <c r="O24"/>
  <c r="E99"/>
  <c r="G11"/>
  <c r="V11" s="1"/>
  <c r="O9"/>
  <c r="O95"/>
  <c r="O90"/>
  <c r="O82"/>
  <c r="O62"/>
  <c r="O38"/>
  <c r="V17"/>
  <c r="D99"/>
  <c r="O93" i="58"/>
  <c r="O45"/>
  <c r="O41"/>
  <c r="O29"/>
  <c r="O81"/>
  <c r="V66"/>
  <c r="V65"/>
  <c r="V61"/>
  <c r="O57"/>
  <c r="O17"/>
  <c r="G94" i="57"/>
  <c r="V94" s="1"/>
  <c r="G86"/>
  <c r="O86" s="1"/>
  <c r="G78"/>
  <c r="V78" s="1"/>
  <c r="G70"/>
  <c r="V70" s="1"/>
  <c r="G66"/>
  <c r="V66" s="1"/>
  <c r="G62"/>
  <c r="V62" s="1"/>
  <c r="G54"/>
  <c r="V54" s="1"/>
  <c r="G46"/>
  <c r="V46" s="1"/>
  <c r="G38"/>
  <c r="V38" s="1"/>
  <c r="G30"/>
  <c r="V30" s="1"/>
  <c r="G14"/>
  <c r="V14" s="1"/>
  <c r="O4"/>
  <c r="V97" i="58"/>
  <c r="G91"/>
  <c r="V77"/>
  <c r="G75"/>
  <c r="G59"/>
  <c r="O53"/>
  <c r="G43"/>
  <c r="V37"/>
  <c r="E99"/>
  <c r="G27"/>
  <c r="G11"/>
  <c r="V11" s="1"/>
  <c r="O14"/>
  <c r="D99"/>
  <c r="G98" i="57"/>
  <c r="V98" s="1"/>
  <c r="G90"/>
  <c r="V90" s="1"/>
  <c r="G82"/>
  <c r="V82" s="1"/>
  <c r="G58"/>
  <c r="V58" s="1"/>
  <c r="G42"/>
  <c r="V42" s="1"/>
  <c r="G26"/>
  <c r="V26" s="1"/>
  <c r="G25"/>
  <c r="V25" s="1"/>
  <c r="O24"/>
  <c r="G9"/>
  <c r="V9" s="1"/>
  <c r="O56"/>
  <c r="O4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AD99" i="63"/>
  <c r="AC99"/>
  <c r="AC99" i="62"/>
  <c r="AD99"/>
  <c r="AC99" i="61"/>
  <c r="V64" i="57"/>
  <c r="O31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49" l="1"/>
  <c r="O38" i="57"/>
  <c r="O11" i="58"/>
  <c r="O9" i="57"/>
  <c r="V86"/>
  <c r="O62"/>
  <c r="O42"/>
  <c r="O30"/>
  <c r="O70"/>
  <c r="O26"/>
  <c r="O14"/>
  <c r="O82"/>
  <c r="O78"/>
  <c r="O94"/>
  <c r="O11" i="55"/>
  <c r="O8" i="56"/>
  <c r="O4"/>
  <c r="O12"/>
  <c r="V98" i="55"/>
  <c r="O98"/>
  <c r="O80"/>
  <c r="V80"/>
  <c r="V78"/>
  <c r="O78"/>
  <c r="O98" i="57"/>
  <c r="O66"/>
  <c r="O90"/>
  <c r="O58"/>
  <c r="V45"/>
  <c r="O25"/>
  <c r="O21"/>
  <c r="O91" i="58"/>
  <c r="V91"/>
  <c r="O75"/>
  <c r="V75"/>
  <c r="O59"/>
  <c r="V59"/>
  <c r="V43"/>
  <c r="O43"/>
  <c r="O27"/>
  <c r="V27"/>
  <c r="O56"/>
  <c r="O61" i="57"/>
  <c r="O77"/>
  <c r="V53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A91" i="54" l="1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9"/>
  <c r="CV4"/>
  <c r="BM96"/>
  <c r="BM62"/>
  <c r="BM42"/>
  <c r="BM40"/>
  <c r="BM16"/>
  <c r="DI16" s="1"/>
  <c r="E16" i="40" s="1"/>
  <c r="BM4" i="54"/>
  <c r="CO5"/>
  <c r="BF96"/>
  <c r="BF56"/>
  <c r="DH56" s="1"/>
  <c r="D56" i="40" s="1"/>
  <c r="BF42" i="54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A36"/>
  <c r="BT38"/>
  <c r="BT41"/>
  <c r="DJ41" s="1"/>
  <c r="F41" i="40" s="1"/>
  <c r="BT43" i="54"/>
  <c r="DA44"/>
  <c r="BT48"/>
  <c r="BT51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BM7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DH92" s="1"/>
  <c r="D92" i="40" s="1"/>
  <c r="BF97" i="54"/>
  <c r="DH97" s="1"/>
  <c r="D97" i="40" s="1"/>
  <c r="BF17" i="54"/>
  <c r="DH17" s="1"/>
  <c r="D17" i="40" s="1"/>
  <c r="BF30" i="54"/>
  <c r="BF49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DH95" s="1"/>
  <c r="D95" i="40" s="1"/>
  <c r="BF98" i="54"/>
  <c r="AY4"/>
  <c r="AY6"/>
  <c r="AY8"/>
  <c r="AY9"/>
  <c r="DG9" s="1"/>
  <c r="C9" i="40" s="1"/>
  <c r="AY15" i="54"/>
  <c r="DJ15"/>
  <c r="F15" i="40" s="1"/>
  <c r="AY17" i="54"/>
  <c r="AY19"/>
  <c r="AY29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AY62"/>
  <c r="DI62"/>
  <c r="E62" i="40" s="1"/>
  <c r="DJ62" i="54"/>
  <c r="F62" i="40" s="1"/>
  <c r="AY72" i="54"/>
  <c r="AY79"/>
  <c r="DI79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AY18"/>
  <c r="AY3"/>
  <c r="CF8"/>
  <c r="AY11"/>
  <c r="DG11" s="1"/>
  <c r="C11" i="40" s="1"/>
  <c r="AY13" i="54"/>
  <c r="DG13" s="1"/>
  <c r="C13" i="40" s="1"/>
  <c r="DH16" i="54"/>
  <c r="D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5"/>
  <c r="C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J27" i="54"/>
  <c r="F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CW46"/>
  <c r="CP7"/>
  <c r="CP42"/>
  <c r="CP35"/>
  <c r="DD71"/>
  <c r="DD55"/>
  <c r="CW78"/>
  <c r="CW74"/>
  <c r="E5" i="40"/>
  <c r="DK5" i="54"/>
  <c r="CW16"/>
  <c r="CP44"/>
  <c r="CI17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7"/>
  <c r="AE99" i="29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C75"/>
  <c r="AC79"/>
  <c r="AC83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71"/>
  <c r="AD75"/>
  <c r="AD79"/>
  <c r="AD83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O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<sst xmlns="http://schemas.openxmlformats.org/spreadsheetml/2006/main" count="8231" uniqueCount="573">
  <si>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</si>
  <si>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</si>
  <si>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</si>
  <si>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</si>
  <si>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</si>
  <si>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</si>
  <si>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</si>
  <si>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</si>
  <si>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</si>
  <si>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</si>
  <si>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</si>
  <si>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</si>
  <si>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</si>
  <si>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</si>
  <si>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</si>
  <si>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</si>
  <si>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</si>
  <si>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</si>
  <si>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</si>
  <si>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</si>
  <si>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</si>
  <si>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</si>
  <si>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</si>
  <si>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</si>
  <si>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</si>
  <si>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</si>
  <si>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</si>
  <si>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</si>
  <si>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</si>
  <si>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</si>
  <si>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</si>
  <si>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</si>
  <si>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</si>
  <si>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</si>
  <si>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</si>
  <si>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</si>
  <si>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</si>
  <si>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</si>
  <si>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</si>
  <si>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</si>
  <si>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</si>
  <si>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</si>
  <si>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</si>
  <si>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</si>
  <si>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</si>
  <si>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</si>
  <si>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</si>
  <si>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</si>
  <si>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</si>
  <si>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</si>
  <si>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</si>
  <si>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</si>
  <si>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</si>
  <si>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</si>
  <si>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</si>
  <si>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</si>
  <si>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</si>
  <si>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</si>
  <si>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</si>
  <si>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</si>
  <si>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</si>
  <si>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</si>
  <si>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</si>
  <si>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</si>
  <si>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</si>
  <si>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</si>
  <si>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</si>
  <si>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</si>
  <si>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</si>
  <si>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</si>
  <si>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</si>
  <si>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</si>
  <si>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</si>
  <si>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</si>
  <si>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</si>
  <si>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</si>
  <si>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</si>
  <si>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</si>
  <si>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</si>
  <si>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</si>
  <si>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</si>
  <si>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</si>
  <si>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</si>
  <si>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</si>
  <si>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</si>
  <si>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</si>
  <si>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</si>
  <si>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</si>
  <si>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</si>
  <si>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</si>
  <si>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</si>
  <si>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</si>
  <si>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</si>
  <si>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</si>
  <si>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</si>
  <si>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</si>
  <si>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</si>
  <si>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</si>
  <si>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</si>
  <si>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</si>
  <si>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</si>
  <si>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</si>
  <si>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</si>
  <si>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</si>
  <si>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</si>
  <si>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</si>
  <si>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</si>
  <si>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</si>
  <si>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</si>
  <si>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</si>
  <si>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</si>
  <si>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</si>
  <si>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</si>
  <si>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</si>
  <si>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</si>
  <si>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</si>
  <si>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</si>
  <si>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</si>
  <si>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</si>
  <si>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</si>
  <si>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</si>
  <si>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</si>
  <si>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</si>
  <si>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</si>
  <si>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</si>
  <si>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</si>
  <si>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</si>
  <si>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</si>
  <si>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</si>
  <si>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</si>
  <si>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</si>
  <si>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</si>
  <si>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</si>
  <si>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</si>
  <si>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</si>
  <si>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</si>
  <si>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</si>
  <si>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</si>
  <si>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</si>
  <si>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</si>
  <si>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</si>
  <si>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</si>
  <si>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</si>
  <si>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</si>
  <si>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</si>
  <si>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</si>
  <si>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</si>
  <si>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</si>
  <si>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</si>
  <si>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</si>
  <si>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</si>
  <si>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</si>
  <si>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</si>
  <si>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</si>
  <si>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</si>
  <si>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</si>
  <si>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</si>
  <si>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</si>
  <si>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</si>
  <si>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</si>
  <si>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</si>
  <si>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</si>
  <si>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</si>
  <si>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</si>
  <si>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</si>
  <si>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</si>
  <si>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</si>
  <si>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</si>
  <si>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</si>
  <si>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</si>
  <si>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</si>
  <si>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</si>
  <si>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</si>
  <si>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</si>
  <si>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</si>
  <si>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</si>
  <si>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</si>
  <si>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</si>
  <si>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</si>
  <si>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</si>
  <si>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</si>
  <si>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</si>
  <si>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</si>
  <si>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</si>
  <si>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</si>
  <si>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</si>
  <si>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</si>
  <si>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</si>
  <si>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</si>
  <si>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</si>
  <si>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</si>
  <si>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</si>
  <si>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</si>
  <si>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</si>
  <si>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</si>
  <si>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</si>
  <si>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</si>
  <si>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</si>
  <si>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</si>
  <si>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</si>
  <si>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</si>
  <si>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</si>
  <si>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</si>
  <si>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</si>
  <si>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</si>
  <si>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</si>
  <si>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</si>
  <si>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</si>
  <si>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</si>
  <si>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</si>
  <si>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</si>
  <si>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</si>
  <si>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</si>
  <si>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</si>
  <si>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</si>
  <si>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</si>
  <si>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</si>
  <si>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</si>
  <si>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</si>
  <si>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</si>
  <si>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</si>
  <si>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</si>
  <si>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</si>
  <si>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</si>
  <si>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</si>
  <si>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</si>
  <si>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</si>
  <si>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</si>
  <si>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</si>
  <si>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</si>
  <si>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</si>
  <si>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</si>
  <si>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</si>
  <si>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</si>
  <si>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</si>
  <si>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</si>
  <si>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</si>
  <si>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</si>
  <si>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</si>
  <si>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</si>
  <si>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</si>
  <si>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</si>
  <si>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</si>
  <si>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</si>
  <si>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</si>
  <si>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</si>
  <si>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</si>
  <si>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</si>
  <si>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</si>
  <si>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</si>
  <si>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</si>
  <si>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</si>
  <si>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</si>
  <si>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</si>
  <si>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</si>
  <si>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</si>
  <si>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</si>
  <si>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</si>
  <si>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</si>
  <si>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</si>
  <si>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</si>
  <si>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</si>
  <si>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</si>
  <si>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</si>
  <si>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</si>
  <si>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</si>
  <si>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</si>
  <si>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</si>
  <si>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</si>
  <si>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</si>
  <si>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</si>
  <si>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</si>
  <si>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</si>
  <si>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</si>
  <si>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</si>
  <si>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</si>
  <si>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</si>
  <si>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</si>
  <si>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</si>
  <si>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</si>
  <si>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</si>
  <si>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</si>
  <si>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</si>
  <si>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</si>
  <si>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</si>
  <si>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</si>
  <si>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</si>
  <si>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</si>
  <si>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</si>
  <si>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</si>
  <si>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</si>
  <si>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</si>
  <si>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</si>
  <si>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</si>
  <si>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</si>
  <si>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</si>
  <si>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</si>
  <si>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</si>
  <si>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</si>
  <si>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</si>
  <si>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</si>
  <si>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</si>
  <si>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</si>
  <si>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</si>
  <si>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</si>
  <si>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</si>
  <si>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</si>
  <si>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</si>
  <si>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</si>
  <si>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</si>
  <si>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</si>
  <si>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</si>
  <si>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</si>
  <si>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</si>
  <si>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</si>
  <si>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</si>
  <si>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</si>
  <si>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</si>
  <si>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</si>
  <si>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</si>
  <si>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</si>
  <si>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</si>
  <si>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</si>
  <si>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</si>
  <si>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</si>
  <si>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</si>
  <si>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</si>
  <si>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</si>
  <si>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</si>
  <si>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</si>
  <si>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</si>
  <si>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</si>
  <si>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</si>
  <si>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</si>
  <si>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</si>
  <si>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</si>
  <si>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</si>
  <si>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</si>
  <si>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</si>
  <si>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</si>
  <si>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</si>
  <si>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</si>
  <si>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</si>
  <si>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</si>
  <si>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</si>
  <si>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</si>
  <si>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</si>
  <si>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</si>
  <si>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</si>
  <si>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</si>
  <si>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</si>
  <si>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</si>
  <si>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</si>
  <si>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</si>
  <si>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</si>
  <si>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</si>
  <si>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</si>
  <si>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</si>
  <si>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</si>
  <si>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</si>
  <si>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</si>
  <si>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</si>
  <si>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</si>
  <si>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</si>
  <si>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</si>
  <si>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</si>
  <si>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</si>
  <si>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</si>
  <si>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</si>
  <si>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</si>
  <si>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</si>
  <si>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</si>
  <si>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</si>
  <si>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</si>
  <si>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</si>
  <si>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</si>
  <si>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</si>
  <si>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</si>
  <si>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</si>
  <si>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</si>
  <si>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</si>
  <si>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</si>
  <si>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</si>
  <si>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</si>
  <si>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</si>
  <si>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</si>
  <si>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</si>
  <si>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</si>
  <si>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</si>
  <si>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</si>
  <si>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</si>
  <si>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</si>
  <si>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</si>
  <si>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</si>
  <si>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</si>
  <si>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</si>
  <si>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</si>
  <si>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</si>
  <si>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</si>
  <si>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</si>
  <si>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</si>
  <si>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</si>
  <si>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</si>
  <si>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</si>
  <si>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</si>
  <si>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</si>
  <si>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</si>
  <si>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</si>
  <si>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</si>
  <si>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</si>
  <si>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</si>
  <si>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</si>
  <si>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</si>
  <si>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</si>
  <si>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</si>
  <si>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</si>
  <si>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</si>
  <si>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</si>
  <si>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</si>
  <si>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</si>
  <si>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</si>
  <si>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</si>
  <si>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</si>
  <si>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</si>
  <si>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</si>
  <si>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</si>
  <si>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</si>
  <si>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</si>
  <si>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</si>
  <si>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</si>
  <si>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</si>
  <si>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</si>
  <si>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</si>
  <si>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</si>
  <si>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</si>
  <si>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</si>
  <si>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</si>
  <si>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</si>
  <si>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</si>
  <si>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</si>
  <si>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</si>
  <si>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</si>
  <si>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</si>
  <si>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</si>
  <si>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</si>
  <si>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</si>
  <si>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</si>
  <si>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</si>
  <si>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</si>
  <si>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</si>
  <si>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</si>
  <si>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</si>
  <si>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</si>
  <si>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</si>
  <si>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</si>
  <si>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</si>
  <si>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</si>
  <si>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</si>
  <si>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</si>
  <si>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</si>
  <si>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</si>
  <si>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</si>
  <si>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</si>
  <si>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</si>
  <si>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</si>
  <si>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</si>
  <si>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</si>
  <si>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</si>
  <si>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</si>
  <si>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</si>
  <si>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</si>
  <si>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</si>
  <si>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</si>
  <si>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</si>
  <si>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</si>
  <si>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</si>
  <si>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</si>
  <si>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</si>
  <si>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</si>
  <si>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</si>
  <si>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</si>
  <si>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</si>
  <si>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</si>
  <si>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</si>
  <si>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</si>
  <si>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</si>
  <si>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</si>
  <si>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45IS2022/12/10</t>
  </si>
  <si>
    <t xml:space="preserve">0-12-2022 </t>
  </si>
  <si>
    <t>Arunachal_Ben</t>
  </si>
  <si>
    <t>CHANJUII</t>
  </si>
  <si>
    <t>GBHHPL</t>
  </si>
  <si>
    <t>NSLKSLWPRTY</t>
  </si>
  <si>
    <t>NSLSTUNGBHDRA</t>
  </si>
  <si>
    <t>SHPPBPL</t>
  </si>
  <si>
    <t>GOA_Beneficiary</t>
  </si>
  <si>
    <t>HP</t>
  </si>
  <si>
    <t>MePDCL</t>
  </si>
  <si>
    <t>MSPDCL</t>
  </si>
  <si>
    <t>UTTARAKHAND</t>
  </si>
  <si>
    <t>EDWPCL12</t>
  </si>
  <si>
    <t>NPCL(UP)</t>
  </si>
  <si>
    <t>NTPCRGDMFSP</t>
  </si>
  <si>
    <t>TS1PL_BKN</t>
  </si>
  <si>
    <t>NPCL(UP)-EDWPCL12</t>
  </si>
  <si>
    <t xml:space="preserve">Northern_Railway_Delhi </t>
  </si>
  <si>
    <t>BRBCL(ER-32)</t>
  </si>
  <si>
    <t>FSTPP I &amp; II(ER-32)</t>
  </si>
  <si>
    <t>KHSTPP-I(ER-32)</t>
  </si>
  <si>
    <t>KHSTPP-II(ER-32)</t>
  </si>
  <si>
    <t>SASAN(WR-37)</t>
  </si>
  <si>
    <t>TALA(ER-32)</t>
  </si>
  <si>
    <t>ANTA_CRF(NR-96)</t>
  </si>
  <si>
    <t>ANTA_GF(NR-96)</t>
  </si>
  <si>
    <t>ANTA_LF(NR-96)</t>
  </si>
  <si>
    <t>ANTA_RF(NR-96)</t>
  </si>
  <si>
    <t>AURY_CRF(NR-96)</t>
  </si>
  <si>
    <t>AURY_GF(NR-96)</t>
  </si>
  <si>
    <t>AURY_LF(NR-96)</t>
  </si>
  <si>
    <t>AURY_RF(NR-96)</t>
  </si>
  <si>
    <t>BSIUL(NR-96)</t>
  </si>
  <si>
    <t>CHAMERA1(NR-96)</t>
  </si>
  <si>
    <t>CHAMERA2(NR-96)</t>
  </si>
  <si>
    <t>CHAMERA3(NR-96)</t>
  </si>
  <si>
    <t>DADRI_CRF(NR-96)</t>
  </si>
  <si>
    <t>DADRI_GF(NR-96)</t>
  </si>
  <si>
    <t>DADRI_LF(NR-96)</t>
  </si>
  <si>
    <t>DADRI_RF(NR-96)</t>
  </si>
  <si>
    <t>DADRT2(NR-96)</t>
  </si>
  <si>
    <t>DHAULIGNGA(NR-96)</t>
  </si>
  <si>
    <t>DULHASTI(NR-96)</t>
  </si>
  <si>
    <t>JHAJJAR(NR-96)</t>
  </si>
  <si>
    <t>KGSU1AND2(SR-36)</t>
  </si>
  <si>
    <t>KGSU3AND4(SR-36)</t>
  </si>
  <si>
    <t>KISHANGANGA(NR-96)</t>
  </si>
  <si>
    <t>KKNP(SR-36)</t>
  </si>
  <si>
    <t>KOLDAM(NR-96)</t>
  </si>
  <si>
    <t>KOTESHWR(NR-96)</t>
  </si>
  <si>
    <t>KUDGI(SR-36)</t>
  </si>
  <si>
    <t>MAPS(SR-36)</t>
  </si>
  <si>
    <t>NAPP(NR-96)</t>
  </si>
  <si>
    <t>NJPC(NR-96)</t>
  </si>
  <si>
    <t>NLCEXP(SR-36)</t>
  </si>
  <si>
    <t>NLCIIST1(SR-36)</t>
  </si>
  <si>
    <t>NLCIIST2(SR-36)</t>
  </si>
  <si>
    <t>NLCTS2EXP(SR-36)</t>
  </si>
  <si>
    <t>NNTPP(SR-36)</t>
  </si>
  <si>
    <t>NTPL(SR-36)</t>
  </si>
  <si>
    <t>PARBATI3(NR-96)</t>
  </si>
  <si>
    <t>RAMPUR(NR-96)</t>
  </si>
  <si>
    <t>RAPPB(NR-96)</t>
  </si>
  <si>
    <t>RAPPC(NR-96)</t>
  </si>
  <si>
    <t>RIHAND1(NR-96)</t>
  </si>
  <si>
    <t>RIHAND2(NR-96)</t>
  </si>
  <si>
    <t>RIHAND3(NR-96)</t>
  </si>
  <si>
    <t>RSTPSU1TO6(SR-36)</t>
  </si>
  <si>
    <t>RSTPSU7(SR-36)</t>
  </si>
  <si>
    <t>SALAL(NR-96)</t>
  </si>
  <si>
    <t>SEWA2(NR-96)</t>
  </si>
  <si>
    <t>SIMHST2(SR-36)</t>
  </si>
  <si>
    <t>SINGRAULI(NR-96)</t>
  </si>
  <si>
    <t>SINGRAULI_HYDRO(NR-96)</t>
  </si>
  <si>
    <t>TALST2(SR-36)</t>
  </si>
  <si>
    <t>TANAKPUR(NR-96)</t>
  </si>
  <si>
    <t>TANDA2(NR-96)</t>
  </si>
  <si>
    <t>TEHRI(NR-96)</t>
  </si>
  <si>
    <t>UNCHAHAR1(NR-96)</t>
  </si>
  <si>
    <t>UNCHAHAR2(NR-96)</t>
  </si>
  <si>
    <t>UNCHAHAR3(NR-96)</t>
  </si>
  <si>
    <t>UNCHAHAR4(NR-96)</t>
  </si>
  <si>
    <t>URI(NR-96)</t>
  </si>
  <si>
    <t>URI2(NR-96)</t>
  </si>
  <si>
    <t>VALLURNTECL(SR-36)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</si>
</sst>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270.976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281.37599999999998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281.37599999999998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281.37599999999998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281.37599999999998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270.976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270.976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270.976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270.976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44905</v>
      </c>
      <c r="Z3" s="37">
        <f>S3</f>
        <v>44905</v>
      </c>
      <c r="AE3" s="36"/>
      <c r="AH3" s="38">
        <f>AV4</f>
        <v>44905</v>
      </c>
    </row>
    <row r="4" spans="1:48" ht="15.75" thickBot="1">
      <c r="A4" s="37">
        <f>frq!A1</f>
        <v>44905</v>
      </c>
      <c r="L4" s="37">
        <f>frq!A1</f>
        <v>44905</v>
      </c>
      <c r="P4" s="37">
        <f>frq!A1</f>
        <v>44905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44905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6.7743999999999999E-2</v>
      </c>
      <c r="H75" s="54">
        <f>(BAWANA!U72+BAWANA!V72)/4000</f>
        <v>0</v>
      </c>
      <c r="I75" s="54"/>
      <c r="J75" s="54">
        <f t="shared" si="9"/>
        <v>6.7743999999999999E-2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7.034399999999999E-2</v>
      </c>
      <c r="H76" s="54">
        <f>(BAWANA!U73+BAWANA!V73)/4000</f>
        <v>0</v>
      </c>
      <c r="I76" s="54"/>
      <c r="J76" s="54">
        <f t="shared" si="9"/>
        <v>7.034399999999999E-2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7.034399999999999E-2</v>
      </c>
      <c r="H77" s="54">
        <f>(BAWANA!U74+BAWANA!V74)/4000</f>
        <v>0</v>
      </c>
      <c r="I77" s="54"/>
      <c r="J77" s="54">
        <f t="shared" si="9"/>
        <v>7.034399999999999E-2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7.034399999999999E-2</v>
      </c>
      <c r="H78" s="54">
        <f>(BAWANA!U75+BAWANA!V75)/4000</f>
        <v>0</v>
      </c>
      <c r="I78" s="54"/>
      <c r="J78" s="54">
        <f t="shared" si="9"/>
        <v>7.034399999999999E-2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7.034399999999999E-2</v>
      </c>
      <c r="H79" s="54">
        <f>(BAWANA!U76+BAWANA!V76)/4000</f>
        <v>0</v>
      </c>
      <c r="I79" s="54"/>
      <c r="J79" s="54">
        <f t="shared" si="9"/>
        <v>7.034399999999999E-2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6.7743999999999999E-2</v>
      </c>
      <c r="H80" s="54">
        <f>(BAWANA!U77+BAWANA!V77)/4000</f>
        <v>0</v>
      </c>
      <c r="I80" s="54"/>
      <c r="J80" s="54">
        <f t="shared" si="9"/>
        <v>6.7743999999999999E-2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6.7743999999999999E-2</v>
      </c>
      <c r="H81" s="54">
        <f>(BAWANA!U78+BAWANA!V78)/4000</f>
        <v>0</v>
      </c>
      <c r="I81" s="54"/>
      <c r="J81" s="54">
        <f t="shared" si="9"/>
        <v>6.7743999999999999E-2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6.7743999999999999E-2</v>
      </c>
      <c r="H82" s="54">
        <f>(BAWANA!U79+BAWANA!V79)/4000</f>
        <v>0</v>
      </c>
      <c r="I82" s="54"/>
      <c r="J82" s="54">
        <f t="shared" si="9"/>
        <v>6.7743999999999999E-2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6.7743999999999999E-2</v>
      </c>
      <c r="H83" s="54">
        <f>(BAWANA!U80+BAWANA!V80)/4000</f>
        <v>0</v>
      </c>
      <c r="I83" s="54"/>
      <c r="J83" s="54">
        <f t="shared" si="9"/>
        <v>6.7743999999999999E-2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6.4925959999999954</v>
      </c>
      <c r="H102" s="54">
        <f t="shared" si="14"/>
        <v>0</v>
      </c>
      <c r="I102" s="54"/>
      <c r="J102" s="54">
        <f t="shared" si="14"/>
        <v>6.4925959999999954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56.87</v>
      </c>
      <c r="I3" s="95">
        <v>0</v>
      </c>
      <c r="J3" s="95">
        <v>0</v>
      </c>
      <c r="K3" s="95">
        <v>0</v>
      </c>
      <c r="L3" s="95">
        <v>3.86</v>
      </c>
      <c r="M3" s="114">
        <v>0</v>
      </c>
      <c r="N3" s="113">
        <v>0</v>
      </c>
      <c r="O3" s="95">
        <v>0</v>
      </c>
      <c r="P3" s="95">
        <v>-45</v>
      </c>
      <c r="Q3" s="95">
        <v>0</v>
      </c>
      <c r="R3" s="95">
        <v>0</v>
      </c>
      <c r="S3" s="114">
        <v>0</v>
      </c>
      <c r="U3" s="115">
        <v>-45</v>
      </c>
      <c r="V3" s="116">
        <v>60.73</v>
      </c>
      <c r="W3">
        <v>56.87</v>
      </c>
      <c r="X3">
        <v>0</v>
      </c>
      <c r="Y3">
        <v>3.86</v>
      </c>
      <c r="Z3">
        <v>0</v>
      </c>
      <c r="AA3">
        <v>-45</v>
      </c>
    </row>
    <row r="4" spans="1:27">
      <c r="B4" t="s">
        <v>263</v>
      </c>
      <c r="G4" t="s">
        <v>46</v>
      </c>
      <c r="H4" s="115">
        <v>42.41</v>
      </c>
      <c r="I4" s="88">
        <v>0</v>
      </c>
      <c r="J4" s="88">
        <v>0</v>
      </c>
      <c r="K4" s="88">
        <v>0</v>
      </c>
      <c r="L4" s="88">
        <v>3.86</v>
      </c>
      <c r="M4" s="116">
        <v>0</v>
      </c>
      <c r="N4" s="115">
        <v>0</v>
      </c>
      <c r="O4" s="88">
        <v>-30</v>
      </c>
      <c r="P4" s="88">
        <v>-50</v>
      </c>
      <c r="Q4" s="88">
        <v>0</v>
      </c>
      <c r="R4" s="88">
        <v>0</v>
      </c>
      <c r="S4" s="116">
        <v>0</v>
      </c>
      <c r="U4" s="115">
        <v>-80</v>
      </c>
      <c r="V4" s="116">
        <v>46.27</v>
      </c>
      <c r="W4">
        <v>42.41</v>
      </c>
      <c r="X4">
        <v>-30</v>
      </c>
      <c r="Y4">
        <v>3.86</v>
      </c>
      <c r="Z4">
        <v>0</v>
      </c>
      <c r="AA4">
        <v>-50</v>
      </c>
    </row>
    <row r="5" spans="1:27">
      <c r="G5" t="s">
        <v>47</v>
      </c>
      <c r="H5" s="115">
        <v>23.13</v>
      </c>
      <c r="I5" s="88">
        <v>0</v>
      </c>
      <c r="J5" s="88">
        <v>0</v>
      </c>
      <c r="K5" s="88">
        <v>0</v>
      </c>
      <c r="L5" s="88">
        <v>3.18</v>
      </c>
      <c r="M5" s="116">
        <v>0</v>
      </c>
      <c r="N5" s="115">
        <v>0</v>
      </c>
      <c r="O5" s="88">
        <v>-25</v>
      </c>
      <c r="P5" s="88">
        <v>-20</v>
      </c>
      <c r="Q5" s="88">
        <v>-10</v>
      </c>
      <c r="R5" s="88">
        <v>0</v>
      </c>
      <c r="S5" s="116">
        <v>0</v>
      </c>
      <c r="U5" s="115">
        <v>-55</v>
      </c>
      <c r="V5" s="116">
        <v>26.31</v>
      </c>
      <c r="W5">
        <v>23.13</v>
      </c>
      <c r="X5">
        <v>-25</v>
      </c>
      <c r="Y5">
        <v>3.18</v>
      </c>
      <c r="Z5">
        <v>-10</v>
      </c>
      <c r="AA5">
        <v>-20</v>
      </c>
    </row>
    <row r="6" spans="1:27">
      <c r="G6" t="s">
        <v>48</v>
      </c>
      <c r="H6" s="115">
        <v>21.21</v>
      </c>
      <c r="I6" s="88">
        <v>0</v>
      </c>
      <c r="J6" s="88">
        <v>0</v>
      </c>
      <c r="K6" s="88">
        <v>0</v>
      </c>
      <c r="L6" s="88">
        <v>2.41</v>
      </c>
      <c r="M6" s="116">
        <v>0</v>
      </c>
      <c r="N6" s="115">
        <v>0</v>
      </c>
      <c r="O6" s="88">
        <v>-30</v>
      </c>
      <c r="P6" s="88">
        <v>-30</v>
      </c>
      <c r="Q6" s="88">
        <v>-25</v>
      </c>
      <c r="R6" s="88">
        <v>0</v>
      </c>
      <c r="S6" s="116">
        <v>0</v>
      </c>
      <c r="U6" s="115">
        <v>-85</v>
      </c>
      <c r="V6" s="116">
        <v>23.62</v>
      </c>
      <c r="W6">
        <v>21.21</v>
      </c>
      <c r="X6">
        <v>-30</v>
      </c>
      <c r="Y6">
        <v>2.41</v>
      </c>
      <c r="Z6">
        <v>-25</v>
      </c>
      <c r="AA6">
        <v>-30</v>
      </c>
    </row>
    <row r="7" spans="1:27">
      <c r="G7" t="s">
        <v>49</v>
      </c>
      <c r="H7" s="115">
        <v>28.91</v>
      </c>
      <c r="I7" s="88">
        <v>0</v>
      </c>
      <c r="J7" s="88">
        <v>0</v>
      </c>
      <c r="K7" s="88">
        <v>0</v>
      </c>
      <c r="L7" s="88">
        <v>6.75</v>
      </c>
      <c r="M7" s="116">
        <v>0</v>
      </c>
      <c r="N7" s="115">
        <v>0</v>
      </c>
      <c r="O7" s="88">
        <v>-30</v>
      </c>
      <c r="P7" s="88">
        <v>0</v>
      </c>
      <c r="Q7" s="88">
        <v>-50</v>
      </c>
      <c r="R7" s="88">
        <v>0</v>
      </c>
      <c r="S7" s="116">
        <v>0</v>
      </c>
      <c r="U7" s="115">
        <v>-80</v>
      </c>
      <c r="V7" s="116">
        <v>35.659999999999997</v>
      </c>
      <c r="W7">
        <v>28.91</v>
      </c>
      <c r="X7">
        <v>-30</v>
      </c>
      <c r="Y7">
        <v>6.75</v>
      </c>
      <c r="Z7">
        <v>-50</v>
      </c>
      <c r="AA7">
        <v>0</v>
      </c>
    </row>
    <row r="8" spans="1:27">
      <c r="G8" t="s">
        <v>50</v>
      </c>
      <c r="H8" s="115">
        <v>30.84</v>
      </c>
      <c r="I8" s="88">
        <v>0</v>
      </c>
      <c r="J8" s="88">
        <v>0</v>
      </c>
      <c r="K8" s="88">
        <v>0</v>
      </c>
      <c r="L8" s="88">
        <v>1.1599999999999999</v>
      </c>
      <c r="M8" s="116">
        <v>0</v>
      </c>
      <c r="N8" s="115">
        <v>0</v>
      </c>
      <c r="O8" s="88">
        <v>-30</v>
      </c>
      <c r="P8" s="88">
        <v>0</v>
      </c>
      <c r="Q8" s="88">
        <v>-10</v>
      </c>
      <c r="R8" s="88">
        <v>0</v>
      </c>
      <c r="S8" s="116">
        <v>0</v>
      </c>
      <c r="U8" s="115">
        <v>-40</v>
      </c>
      <c r="V8" s="116">
        <v>32</v>
      </c>
      <c r="W8">
        <v>30.84</v>
      </c>
      <c r="X8">
        <v>-30</v>
      </c>
      <c r="Y8">
        <v>1.1599999999999999</v>
      </c>
      <c r="Z8">
        <v>-10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2.89</v>
      </c>
      <c r="M9" s="116">
        <v>0</v>
      </c>
      <c r="N9" s="115">
        <v>0</v>
      </c>
      <c r="O9" s="88">
        <v>-15</v>
      </c>
      <c r="P9" s="88">
        <v>-10</v>
      </c>
      <c r="Q9" s="88">
        <v>-25</v>
      </c>
      <c r="R9" s="88">
        <v>0</v>
      </c>
      <c r="S9" s="116">
        <v>0</v>
      </c>
      <c r="U9" s="115">
        <v>-50</v>
      </c>
      <c r="V9" s="116">
        <v>2.89</v>
      </c>
      <c r="W9">
        <v>0</v>
      </c>
      <c r="X9">
        <v>-15</v>
      </c>
      <c r="Y9">
        <v>2.89</v>
      </c>
      <c r="Z9">
        <v>-25</v>
      </c>
      <c r="AA9">
        <v>-10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2.89</v>
      </c>
      <c r="M10" s="116">
        <v>0</v>
      </c>
      <c r="N10" s="115">
        <v>0</v>
      </c>
      <c r="O10" s="88">
        <v>-15</v>
      </c>
      <c r="P10" s="88">
        <v>-15</v>
      </c>
      <c r="Q10" s="88">
        <v>-25</v>
      </c>
      <c r="R10" s="88">
        <v>0</v>
      </c>
      <c r="S10" s="116">
        <v>0</v>
      </c>
      <c r="U10" s="115">
        <v>-55</v>
      </c>
      <c r="V10" s="116">
        <v>2.89</v>
      </c>
      <c r="W10">
        <v>0</v>
      </c>
      <c r="X10">
        <v>-15</v>
      </c>
      <c r="Y10">
        <v>2.89</v>
      </c>
      <c r="Z10">
        <v>-25</v>
      </c>
      <c r="AA10">
        <v>-15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2.89</v>
      </c>
      <c r="M11" s="116">
        <v>0</v>
      </c>
      <c r="N11" s="115">
        <v>-24</v>
      </c>
      <c r="O11" s="88">
        <v>0</v>
      </c>
      <c r="P11" s="88">
        <v>-28</v>
      </c>
      <c r="Q11" s="88">
        <v>-55</v>
      </c>
      <c r="R11" s="88">
        <v>0</v>
      </c>
      <c r="S11" s="116">
        <v>0</v>
      </c>
      <c r="U11" s="115">
        <v>-107</v>
      </c>
      <c r="V11" s="116">
        <v>2.89</v>
      </c>
      <c r="W11">
        <v>-24</v>
      </c>
      <c r="X11">
        <v>0</v>
      </c>
      <c r="Y11">
        <v>2.89</v>
      </c>
      <c r="Z11">
        <v>-55</v>
      </c>
      <c r="AA11">
        <v>-28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2.12</v>
      </c>
      <c r="M12" s="116">
        <v>0</v>
      </c>
      <c r="N12" s="115">
        <v>-33</v>
      </c>
      <c r="O12" s="88">
        <v>0</v>
      </c>
      <c r="P12" s="88">
        <v>-27</v>
      </c>
      <c r="Q12" s="88">
        <v>-10</v>
      </c>
      <c r="R12" s="88">
        <v>0</v>
      </c>
      <c r="S12" s="116">
        <v>0</v>
      </c>
      <c r="U12" s="115">
        <v>-70</v>
      </c>
      <c r="V12" s="116">
        <v>2.12</v>
      </c>
      <c r="W12">
        <v>-33</v>
      </c>
      <c r="X12">
        <v>0</v>
      </c>
      <c r="Y12">
        <v>2.12</v>
      </c>
      <c r="Z12">
        <v>-10</v>
      </c>
      <c r="AA12">
        <v>-27</v>
      </c>
    </row>
    <row r="13" spans="1:27">
      <c r="G13" t="s">
        <v>55</v>
      </c>
      <c r="H13" s="115">
        <v>0</v>
      </c>
      <c r="I13" s="88">
        <v>28.92</v>
      </c>
      <c r="J13" s="88">
        <v>0</v>
      </c>
      <c r="K13" s="88">
        <v>0</v>
      </c>
      <c r="L13" s="88">
        <v>6.17</v>
      </c>
      <c r="M13" s="116">
        <v>0</v>
      </c>
      <c r="N13" s="115">
        <v>-21</v>
      </c>
      <c r="O13" s="88">
        <v>0</v>
      </c>
      <c r="P13" s="88">
        <v>-28</v>
      </c>
      <c r="Q13" s="88">
        <v>-20</v>
      </c>
      <c r="R13" s="88">
        <v>0</v>
      </c>
      <c r="S13" s="116">
        <v>0</v>
      </c>
      <c r="U13" s="115">
        <v>-69</v>
      </c>
      <c r="V13" s="116">
        <v>35.090000000000003</v>
      </c>
      <c r="W13">
        <v>-21</v>
      </c>
      <c r="X13">
        <v>28.92</v>
      </c>
      <c r="Y13">
        <v>6.17</v>
      </c>
      <c r="Z13">
        <v>-20</v>
      </c>
      <c r="AA13">
        <v>-28</v>
      </c>
    </row>
    <row r="14" spans="1:27">
      <c r="G14" t="s">
        <v>56</v>
      </c>
      <c r="H14" s="115">
        <v>9.64</v>
      </c>
      <c r="I14" s="88">
        <v>43.38</v>
      </c>
      <c r="J14" s="88">
        <v>0</v>
      </c>
      <c r="K14" s="88">
        <v>0</v>
      </c>
      <c r="L14" s="88">
        <v>0.96</v>
      </c>
      <c r="M14" s="116">
        <v>0</v>
      </c>
      <c r="N14" s="115">
        <v>0</v>
      </c>
      <c r="O14" s="88">
        <v>0</v>
      </c>
      <c r="P14" s="88">
        <v>-31</v>
      </c>
      <c r="Q14" s="88">
        <v>-20</v>
      </c>
      <c r="R14" s="88">
        <v>0</v>
      </c>
      <c r="S14" s="116">
        <v>0</v>
      </c>
      <c r="U14" s="115">
        <v>-51</v>
      </c>
      <c r="V14" s="116">
        <v>53.98</v>
      </c>
      <c r="W14">
        <v>9.64</v>
      </c>
      <c r="X14">
        <v>43.38</v>
      </c>
      <c r="Y14">
        <v>0.96</v>
      </c>
      <c r="Z14">
        <v>-20</v>
      </c>
      <c r="AA14">
        <v>-31</v>
      </c>
    </row>
    <row r="15" spans="1:27">
      <c r="G15" t="s">
        <v>57</v>
      </c>
      <c r="H15" s="115">
        <v>0</v>
      </c>
      <c r="I15" s="88">
        <v>38.56</v>
      </c>
      <c r="J15" s="88">
        <v>0</v>
      </c>
      <c r="K15" s="88">
        <v>0</v>
      </c>
      <c r="L15" s="88">
        <v>3.47</v>
      </c>
      <c r="M15" s="116">
        <v>0</v>
      </c>
      <c r="N15" s="115">
        <v>0</v>
      </c>
      <c r="O15" s="88">
        <v>0</v>
      </c>
      <c r="P15" s="88">
        <v>-34</v>
      </c>
      <c r="Q15" s="88">
        <v>-55</v>
      </c>
      <c r="R15" s="88">
        <v>0</v>
      </c>
      <c r="S15" s="116">
        <v>0</v>
      </c>
      <c r="U15" s="115">
        <v>-89</v>
      </c>
      <c r="V15" s="116">
        <v>42.03</v>
      </c>
      <c r="W15">
        <v>0</v>
      </c>
      <c r="X15">
        <v>38.56</v>
      </c>
      <c r="Y15">
        <v>3.47</v>
      </c>
      <c r="Z15">
        <v>-55</v>
      </c>
      <c r="AA15">
        <v>-34</v>
      </c>
    </row>
    <row r="16" spans="1:27">
      <c r="G16" t="s">
        <v>58</v>
      </c>
      <c r="H16" s="115">
        <v>0</v>
      </c>
      <c r="I16" s="88">
        <v>43.37</v>
      </c>
      <c r="J16" s="88">
        <v>0</v>
      </c>
      <c r="K16" s="88">
        <v>0</v>
      </c>
      <c r="L16" s="88">
        <v>3.57</v>
      </c>
      <c r="M16" s="116">
        <v>0</v>
      </c>
      <c r="N16" s="115">
        <v>0</v>
      </c>
      <c r="O16" s="88">
        <v>0</v>
      </c>
      <c r="P16" s="88">
        <v>-34</v>
      </c>
      <c r="Q16" s="88">
        <v>-10</v>
      </c>
      <c r="R16" s="88">
        <v>0</v>
      </c>
      <c r="S16" s="116">
        <v>0</v>
      </c>
      <c r="U16" s="115">
        <v>-44</v>
      </c>
      <c r="V16" s="116">
        <v>46.94</v>
      </c>
      <c r="W16">
        <v>0</v>
      </c>
      <c r="X16">
        <v>43.37</v>
      </c>
      <c r="Y16">
        <v>3.57</v>
      </c>
      <c r="Z16">
        <v>-10</v>
      </c>
      <c r="AA16">
        <v>-34</v>
      </c>
    </row>
    <row r="17" spans="7:27">
      <c r="G17" t="s">
        <v>59</v>
      </c>
      <c r="H17" s="115">
        <v>5.78</v>
      </c>
      <c r="I17" s="88">
        <v>43.37</v>
      </c>
      <c r="J17" s="88">
        <v>0</v>
      </c>
      <c r="K17" s="88">
        <v>0</v>
      </c>
      <c r="L17" s="88">
        <v>3.86</v>
      </c>
      <c r="M17" s="116">
        <v>0</v>
      </c>
      <c r="N17" s="115">
        <v>0</v>
      </c>
      <c r="O17" s="88">
        <v>0</v>
      </c>
      <c r="P17" s="88">
        <v>-33</v>
      </c>
      <c r="Q17" s="88">
        <v>-30</v>
      </c>
      <c r="R17" s="88">
        <v>0</v>
      </c>
      <c r="S17" s="116">
        <v>0</v>
      </c>
      <c r="U17" s="115">
        <v>-63</v>
      </c>
      <c r="V17" s="116">
        <v>53.01</v>
      </c>
      <c r="W17">
        <v>5.78</v>
      </c>
      <c r="X17">
        <v>43.37</v>
      </c>
      <c r="Y17">
        <v>3.86</v>
      </c>
      <c r="Z17">
        <v>-30</v>
      </c>
      <c r="AA17">
        <v>-33</v>
      </c>
    </row>
    <row r="18" spans="7:27">
      <c r="G18" t="s">
        <v>60</v>
      </c>
      <c r="H18" s="115">
        <v>0</v>
      </c>
      <c r="I18" s="88">
        <v>28.92</v>
      </c>
      <c r="J18" s="88">
        <v>0</v>
      </c>
      <c r="K18" s="88">
        <v>0</v>
      </c>
      <c r="L18" s="88">
        <v>2.41</v>
      </c>
      <c r="M18" s="116">
        <v>0</v>
      </c>
      <c r="N18" s="115">
        <v>-21</v>
      </c>
      <c r="O18" s="88">
        <v>0</v>
      </c>
      <c r="P18" s="88">
        <v>-31</v>
      </c>
      <c r="Q18" s="88">
        <v>-30</v>
      </c>
      <c r="R18" s="88">
        <v>0</v>
      </c>
      <c r="S18" s="116">
        <v>0</v>
      </c>
      <c r="U18" s="115">
        <v>-82</v>
      </c>
      <c r="V18" s="116">
        <v>31.33</v>
      </c>
      <c r="W18">
        <v>-21</v>
      </c>
      <c r="X18">
        <v>28.92</v>
      </c>
      <c r="Y18">
        <v>2.41</v>
      </c>
      <c r="Z18">
        <v>-30</v>
      </c>
      <c r="AA18">
        <v>-31</v>
      </c>
    </row>
    <row r="19" spans="7:27">
      <c r="G19" t="s">
        <v>61</v>
      </c>
      <c r="H19" s="115">
        <v>41.45</v>
      </c>
      <c r="I19" s="88">
        <v>43.37</v>
      </c>
      <c r="J19" s="88">
        <v>0</v>
      </c>
      <c r="K19" s="88">
        <v>0</v>
      </c>
      <c r="L19" s="88">
        <v>7.23</v>
      </c>
      <c r="M19" s="116">
        <v>0</v>
      </c>
      <c r="N19" s="115">
        <v>0</v>
      </c>
      <c r="O19" s="88">
        <v>0</v>
      </c>
      <c r="P19" s="88">
        <v>-26</v>
      </c>
      <c r="Q19" s="88">
        <v>-55</v>
      </c>
      <c r="R19" s="88">
        <v>0</v>
      </c>
      <c r="S19" s="116">
        <v>0</v>
      </c>
      <c r="U19" s="115">
        <v>-81</v>
      </c>
      <c r="V19" s="116">
        <v>92.05</v>
      </c>
      <c r="W19">
        <v>41.45</v>
      </c>
      <c r="X19">
        <v>43.37</v>
      </c>
      <c r="Y19">
        <v>7.23</v>
      </c>
      <c r="Z19">
        <v>-55</v>
      </c>
      <c r="AA19">
        <v>-26</v>
      </c>
    </row>
    <row r="20" spans="7:27">
      <c r="G20" t="s">
        <v>62</v>
      </c>
      <c r="H20" s="115">
        <v>54.94</v>
      </c>
      <c r="I20" s="88">
        <v>0</v>
      </c>
      <c r="J20" s="88">
        <v>0</v>
      </c>
      <c r="K20" s="88">
        <v>0</v>
      </c>
      <c r="L20" s="88">
        <v>1.64</v>
      </c>
      <c r="M20" s="116">
        <v>0</v>
      </c>
      <c r="N20" s="115">
        <v>0</v>
      </c>
      <c r="O20" s="88">
        <v>-20</v>
      </c>
      <c r="P20" s="88">
        <v>-30</v>
      </c>
      <c r="Q20" s="88">
        <v>-20</v>
      </c>
      <c r="R20" s="88">
        <v>0</v>
      </c>
      <c r="S20" s="116">
        <v>0</v>
      </c>
      <c r="U20" s="115">
        <v>-70</v>
      </c>
      <c r="V20" s="116">
        <v>56.58</v>
      </c>
      <c r="W20">
        <v>54.94</v>
      </c>
      <c r="X20">
        <v>-20</v>
      </c>
      <c r="Y20">
        <v>1.64</v>
      </c>
      <c r="Z20">
        <v>-20</v>
      </c>
      <c r="AA20">
        <v>-30</v>
      </c>
    </row>
    <row r="21" spans="7:27">
      <c r="G21" t="s">
        <v>63</v>
      </c>
      <c r="H21" s="115">
        <v>49.16</v>
      </c>
      <c r="I21" s="88">
        <v>11.57</v>
      </c>
      <c r="J21" s="88">
        <v>0</v>
      </c>
      <c r="K21" s="88">
        <v>0</v>
      </c>
      <c r="L21" s="88">
        <v>4.53</v>
      </c>
      <c r="M21" s="116">
        <v>0</v>
      </c>
      <c r="N21" s="115">
        <v>0</v>
      </c>
      <c r="O21" s="88">
        <v>0</v>
      </c>
      <c r="P21" s="88">
        <v>-22</v>
      </c>
      <c r="Q21" s="88">
        <v>-20</v>
      </c>
      <c r="R21" s="88">
        <v>0</v>
      </c>
      <c r="S21" s="116">
        <v>0</v>
      </c>
      <c r="U21" s="115">
        <v>-42</v>
      </c>
      <c r="V21" s="116">
        <v>65.260000000000005</v>
      </c>
      <c r="W21">
        <v>49.16</v>
      </c>
      <c r="X21">
        <v>11.57</v>
      </c>
      <c r="Y21">
        <v>4.53</v>
      </c>
      <c r="Z21">
        <v>-20</v>
      </c>
      <c r="AA21">
        <v>-22</v>
      </c>
    </row>
    <row r="22" spans="7:27">
      <c r="G22" t="s">
        <v>64</v>
      </c>
      <c r="H22" s="115">
        <v>15.43</v>
      </c>
      <c r="I22" s="88">
        <v>12.53</v>
      </c>
      <c r="J22" s="88">
        <v>0</v>
      </c>
      <c r="K22" s="88">
        <v>0</v>
      </c>
      <c r="L22" s="88">
        <v>5.49</v>
      </c>
      <c r="M22" s="116">
        <v>0</v>
      </c>
      <c r="N22" s="115">
        <v>0</v>
      </c>
      <c r="O22" s="88">
        <v>0</v>
      </c>
      <c r="P22" s="88">
        <v>-64</v>
      </c>
      <c r="Q22" s="88">
        <v>-20</v>
      </c>
      <c r="R22" s="88">
        <v>0</v>
      </c>
      <c r="S22" s="116">
        <v>0</v>
      </c>
      <c r="U22" s="115">
        <v>-84</v>
      </c>
      <c r="V22" s="116">
        <v>33.450000000000003</v>
      </c>
      <c r="W22">
        <v>15.43</v>
      </c>
      <c r="X22">
        <v>12.53</v>
      </c>
      <c r="Y22">
        <v>5.49</v>
      </c>
      <c r="Z22">
        <v>-20</v>
      </c>
      <c r="AA22">
        <v>-64</v>
      </c>
    </row>
    <row r="23" spans="7:27">
      <c r="G23" t="s">
        <v>65</v>
      </c>
      <c r="H23" s="115">
        <v>0</v>
      </c>
      <c r="I23" s="88">
        <v>22.18</v>
      </c>
      <c r="J23" s="88">
        <v>18.309999999999999</v>
      </c>
      <c r="K23" s="88">
        <v>0</v>
      </c>
      <c r="L23" s="88">
        <v>0.48</v>
      </c>
      <c r="M23" s="116">
        <v>0</v>
      </c>
      <c r="N23" s="115">
        <v>-36</v>
      </c>
      <c r="O23" s="88">
        <v>0</v>
      </c>
      <c r="P23" s="88">
        <v>0</v>
      </c>
      <c r="Q23" s="88">
        <v>-55</v>
      </c>
      <c r="R23" s="88">
        <v>0</v>
      </c>
      <c r="S23" s="116">
        <v>0</v>
      </c>
      <c r="U23" s="115">
        <v>-91</v>
      </c>
      <c r="V23" s="116">
        <v>40.97</v>
      </c>
      <c r="W23">
        <v>-36</v>
      </c>
      <c r="X23">
        <v>22.18</v>
      </c>
      <c r="Y23">
        <v>0.48</v>
      </c>
      <c r="Z23">
        <v>-55</v>
      </c>
      <c r="AA23">
        <v>18.309999999999999</v>
      </c>
    </row>
    <row r="24" spans="7:27">
      <c r="G24" t="s">
        <v>66</v>
      </c>
      <c r="H24" s="115">
        <v>0</v>
      </c>
      <c r="I24" s="88">
        <v>9.64</v>
      </c>
      <c r="J24" s="88">
        <v>0</v>
      </c>
      <c r="K24" s="88">
        <v>0</v>
      </c>
      <c r="L24" s="88">
        <v>2.12</v>
      </c>
      <c r="M24" s="116">
        <v>0</v>
      </c>
      <c r="N24" s="115">
        <v>-32</v>
      </c>
      <c r="O24" s="88">
        <v>0</v>
      </c>
      <c r="P24" s="88">
        <v>-19</v>
      </c>
      <c r="Q24" s="88">
        <v>-10</v>
      </c>
      <c r="R24" s="88">
        <v>0</v>
      </c>
      <c r="S24" s="116">
        <v>0</v>
      </c>
      <c r="U24" s="115">
        <v>-61</v>
      </c>
      <c r="V24" s="116">
        <v>11.76</v>
      </c>
      <c r="W24">
        <v>-32</v>
      </c>
      <c r="X24">
        <v>9.64</v>
      </c>
      <c r="Y24">
        <v>2.12</v>
      </c>
      <c r="Z24">
        <v>-10</v>
      </c>
      <c r="AA24">
        <v>-19</v>
      </c>
    </row>
    <row r="25" spans="7:27">
      <c r="G25" t="s">
        <v>67</v>
      </c>
      <c r="H25" s="115">
        <v>7.71</v>
      </c>
      <c r="I25" s="88">
        <v>33.74</v>
      </c>
      <c r="J25" s="88">
        <v>0</v>
      </c>
      <c r="K25" s="88">
        <v>0</v>
      </c>
      <c r="L25" s="88">
        <v>5.78</v>
      </c>
      <c r="M25" s="116">
        <v>0</v>
      </c>
      <c r="N25" s="115">
        <v>0</v>
      </c>
      <c r="O25" s="88">
        <v>0</v>
      </c>
      <c r="P25" s="88">
        <v>-11</v>
      </c>
      <c r="Q25" s="88">
        <v>-10</v>
      </c>
      <c r="R25" s="88">
        <v>0</v>
      </c>
      <c r="S25" s="116">
        <v>0</v>
      </c>
      <c r="U25" s="115">
        <v>-21</v>
      </c>
      <c r="V25" s="116">
        <v>47.23</v>
      </c>
      <c r="W25">
        <v>7.71</v>
      </c>
      <c r="X25">
        <v>33.74</v>
      </c>
      <c r="Y25">
        <v>5.78</v>
      </c>
      <c r="Z25">
        <v>-10</v>
      </c>
      <c r="AA25">
        <v>-11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-11</v>
      </c>
      <c r="O26" s="88">
        <v>-5</v>
      </c>
      <c r="P26" s="88">
        <v>-15</v>
      </c>
      <c r="Q26" s="88">
        <v>-10</v>
      </c>
      <c r="R26" s="88">
        <v>0</v>
      </c>
      <c r="S26" s="116">
        <v>0</v>
      </c>
      <c r="U26" s="115">
        <v>-41</v>
      </c>
      <c r="V26" s="116">
        <v>0</v>
      </c>
      <c r="W26">
        <v>-11</v>
      </c>
      <c r="X26">
        <v>-5</v>
      </c>
      <c r="Y26">
        <v>0</v>
      </c>
      <c r="Z26">
        <v>-10</v>
      </c>
      <c r="AA26">
        <v>-15</v>
      </c>
    </row>
    <row r="27" spans="7:27">
      <c r="G27" t="s">
        <v>69</v>
      </c>
      <c r="H27" s="115">
        <v>84.82</v>
      </c>
      <c r="I27" s="88">
        <v>0</v>
      </c>
      <c r="J27" s="88">
        <v>9.64</v>
      </c>
      <c r="K27" s="88">
        <v>0</v>
      </c>
      <c r="L27" s="88">
        <v>2.89</v>
      </c>
      <c r="M27" s="116">
        <v>0</v>
      </c>
      <c r="N27" s="115">
        <v>0</v>
      </c>
      <c r="O27" s="88">
        <v>0</v>
      </c>
      <c r="P27" s="88">
        <v>0</v>
      </c>
      <c r="Q27" s="88">
        <v>-45</v>
      </c>
      <c r="R27" s="88">
        <v>0</v>
      </c>
      <c r="S27" s="116">
        <v>0</v>
      </c>
      <c r="U27" s="115">
        <v>-45</v>
      </c>
      <c r="V27" s="116">
        <v>97.35</v>
      </c>
      <c r="W27">
        <v>84.82</v>
      </c>
      <c r="X27">
        <v>0</v>
      </c>
      <c r="Y27">
        <v>2.89</v>
      </c>
      <c r="Z27">
        <v>-45</v>
      </c>
      <c r="AA27">
        <v>9.64</v>
      </c>
    </row>
    <row r="28" spans="7:27">
      <c r="G28" t="s">
        <v>70</v>
      </c>
      <c r="H28" s="115">
        <v>67.48</v>
      </c>
      <c r="I28" s="88">
        <v>53.01</v>
      </c>
      <c r="J28" s="88">
        <v>0</v>
      </c>
      <c r="K28" s="88">
        <v>0</v>
      </c>
      <c r="L28" s="88">
        <v>3.66</v>
      </c>
      <c r="M28" s="116">
        <v>0</v>
      </c>
      <c r="N28" s="115">
        <v>0</v>
      </c>
      <c r="O28" s="88">
        <v>0</v>
      </c>
      <c r="P28" s="88">
        <v>-10</v>
      </c>
      <c r="Q28" s="88">
        <v>0</v>
      </c>
      <c r="R28" s="88">
        <v>0</v>
      </c>
      <c r="S28" s="116">
        <v>0</v>
      </c>
      <c r="U28" s="115">
        <v>-10</v>
      </c>
      <c r="V28" s="116">
        <v>124.15</v>
      </c>
      <c r="W28">
        <v>67.48</v>
      </c>
      <c r="X28">
        <v>53.01</v>
      </c>
      <c r="Y28">
        <v>3.66</v>
      </c>
      <c r="Z28">
        <v>0</v>
      </c>
      <c r="AA28">
        <v>-10</v>
      </c>
    </row>
    <row r="29" spans="7:27">
      <c r="G29" t="s">
        <v>71</v>
      </c>
      <c r="H29" s="115">
        <v>19.28</v>
      </c>
      <c r="I29" s="88">
        <v>0</v>
      </c>
      <c r="J29" s="88">
        <v>0</v>
      </c>
      <c r="K29" s="88">
        <v>0</v>
      </c>
      <c r="L29" s="88">
        <v>3.66</v>
      </c>
      <c r="M29" s="116">
        <v>0</v>
      </c>
      <c r="N29" s="115">
        <v>0</v>
      </c>
      <c r="O29" s="88">
        <v>-38</v>
      </c>
      <c r="P29" s="88">
        <v>-17</v>
      </c>
      <c r="Q29" s="88">
        <v>0</v>
      </c>
      <c r="R29" s="88">
        <v>0</v>
      </c>
      <c r="S29" s="116">
        <v>0</v>
      </c>
      <c r="U29" s="115">
        <v>-55</v>
      </c>
      <c r="V29" s="116">
        <v>22.94</v>
      </c>
      <c r="W29">
        <v>19.28</v>
      </c>
      <c r="X29">
        <v>-38</v>
      </c>
      <c r="Y29">
        <v>3.66</v>
      </c>
      <c r="Z29">
        <v>0</v>
      </c>
      <c r="AA29">
        <v>-17</v>
      </c>
    </row>
    <row r="30" spans="7:27">
      <c r="G30" t="s">
        <v>72</v>
      </c>
      <c r="H30" s="115">
        <v>5.78</v>
      </c>
      <c r="I30" s="88">
        <v>0</v>
      </c>
      <c r="J30" s="88">
        <v>15.42</v>
      </c>
      <c r="K30" s="88">
        <v>0</v>
      </c>
      <c r="L30" s="88">
        <v>4.34</v>
      </c>
      <c r="M30" s="116">
        <v>0</v>
      </c>
      <c r="N30" s="115">
        <v>0</v>
      </c>
      <c r="O30" s="88">
        <v>-50</v>
      </c>
      <c r="P30" s="88">
        <v>0</v>
      </c>
      <c r="Q30" s="88">
        <v>0</v>
      </c>
      <c r="R30" s="88">
        <v>0</v>
      </c>
      <c r="S30" s="116">
        <v>0</v>
      </c>
      <c r="U30" s="115">
        <v>-50</v>
      </c>
      <c r="V30" s="116">
        <v>25.54</v>
      </c>
      <c r="W30">
        <v>5.78</v>
      </c>
      <c r="X30">
        <v>-50</v>
      </c>
      <c r="Y30">
        <v>4.34</v>
      </c>
      <c r="Z30">
        <v>0</v>
      </c>
      <c r="AA30">
        <v>15.42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10.6</v>
      </c>
      <c r="M31" s="116">
        <v>0</v>
      </c>
      <c r="N31" s="115">
        <v>-44</v>
      </c>
      <c r="O31" s="88">
        <v>-95</v>
      </c>
      <c r="P31" s="88">
        <v>-5</v>
      </c>
      <c r="Q31" s="88">
        <v>0</v>
      </c>
      <c r="R31" s="88">
        <v>0</v>
      </c>
      <c r="S31" s="116">
        <v>0</v>
      </c>
      <c r="U31" s="115">
        <v>-144</v>
      </c>
      <c r="V31" s="116">
        <v>10.6</v>
      </c>
      <c r="W31">
        <v>-44</v>
      </c>
      <c r="X31">
        <v>-95</v>
      </c>
      <c r="Y31">
        <v>10.6</v>
      </c>
      <c r="Z31">
        <v>0</v>
      </c>
      <c r="AA31">
        <v>-5</v>
      </c>
    </row>
    <row r="32" spans="7:27">
      <c r="G32" t="s">
        <v>74</v>
      </c>
      <c r="H32" s="115">
        <v>0</v>
      </c>
      <c r="I32" s="88">
        <v>0</v>
      </c>
      <c r="J32" s="88">
        <v>6.75</v>
      </c>
      <c r="K32" s="88">
        <v>0</v>
      </c>
      <c r="L32" s="88">
        <v>2.7</v>
      </c>
      <c r="M32" s="116">
        <v>0</v>
      </c>
      <c r="N32" s="115">
        <v>-66</v>
      </c>
      <c r="O32" s="88">
        <v>-95</v>
      </c>
      <c r="P32" s="88">
        <v>0</v>
      </c>
      <c r="Q32" s="88">
        <v>-25</v>
      </c>
      <c r="R32" s="88">
        <v>0</v>
      </c>
      <c r="S32" s="116">
        <v>0</v>
      </c>
      <c r="U32" s="115">
        <v>-186</v>
      </c>
      <c r="V32" s="116">
        <v>9.4499999999999993</v>
      </c>
      <c r="W32">
        <v>-66</v>
      </c>
      <c r="X32">
        <v>-95</v>
      </c>
      <c r="Y32">
        <v>2.7</v>
      </c>
      <c r="Z32">
        <v>-25</v>
      </c>
      <c r="AA32">
        <v>6.75</v>
      </c>
    </row>
    <row r="33" spans="7:27">
      <c r="G33" t="s">
        <v>75</v>
      </c>
      <c r="H33" s="115">
        <v>7.71</v>
      </c>
      <c r="I33" s="88">
        <v>0</v>
      </c>
      <c r="J33" s="88">
        <v>0</v>
      </c>
      <c r="K33" s="88">
        <v>9.64</v>
      </c>
      <c r="L33" s="88">
        <v>5.78</v>
      </c>
      <c r="M33" s="116">
        <v>0</v>
      </c>
      <c r="N33" s="115">
        <v>0</v>
      </c>
      <c r="O33" s="88">
        <v>-65</v>
      </c>
      <c r="P33" s="88">
        <v>-14</v>
      </c>
      <c r="Q33" s="88">
        <v>0</v>
      </c>
      <c r="R33" s="88">
        <v>0</v>
      </c>
      <c r="S33" s="116">
        <v>0</v>
      </c>
      <c r="U33" s="115">
        <v>-79</v>
      </c>
      <c r="V33" s="116">
        <v>23.13</v>
      </c>
      <c r="W33">
        <v>7.71</v>
      </c>
      <c r="X33">
        <v>-65</v>
      </c>
      <c r="Y33">
        <v>5.78</v>
      </c>
      <c r="Z33">
        <v>9.64</v>
      </c>
      <c r="AA33">
        <v>-14</v>
      </c>
    </row>
    <row r="34" spans="7:27">
      <c r="G34" t="s">
        <v>76</v>
      </c>
      <c r="H34" s="115">
        <v>34.700000000000003</v>
      </c>
      <c r="I34" s="88">
        <v>0</v>
      </c>
      <c r="J34" s="88">
        <v>0</v>
      </c>
      <c r="K34" s="88">
        <v>9.64</v>
      </c>
      <c r="L34" s="88">
        <v>5.78</v>
      </c>
      <c r="M34" s="116">
        <v>0</v>
      </c>
      <c r="N34" s="115">
        <v>0</v>
      </c>
      <c r="O34" s="88">
        <v>-70</v>
      </c>
      <c r="P34" s="88">
        <v>-21</v>
      </c>
      <c r="Q34" s="88">
        <v>0</v>
      </c>
      <c r="R34" s="88">
        <v>0</v>
      </c>
      <c r="S34" s="116">
        <v>0</v>
      </c>
      <c r="U34" s="115">
        <v>-91</v>
      </c>
      <c r="V34" s="116">
        <v>50.12</v>
      </c>
      <c r="W34">
        <v>34.700000000000003</v>
      </c>
      <c r="X34">
        <v>-70</v>
      </c>
      <c r="Y34">
        <v>5.78</v>
      </c>
      <c r="Z34">
        <v>9.64</v>
      </c>
      <c r="AA34">
        <v>-21</v>
      </c>
    </row>
    <row r="35" spans="7:27">
      <c r="G35" t="s">
        <v>77</v>
      </c>
      <c r="H35" s="115">
        <v>24.1</v>
      </c>
      <c r="I35" s="88">
        <v>0</v>
      </c>
      <c r="J35" s="88">
        <v>0</v>
      </c>
      <c r="K35" s="88">
        <v>9.64</v>
      </c>
      <c r="L35" s="88">
        <v>4.82</v>
      </c>
      <c r="M35" s="116">
        <v>0</v>
      </c>
      <c r="N35" s="115">
        <v>0</v>
      </c>
      <c r="O35" s="88">
        <v>-70</v>
      </c>
      <c r="P35" s="88">
        <v>-25</v>
      </c>
      <c r="Q35" s="88">
        <v>0</v>
      </c>
      <c r="R35" s="88">
        <v>0</v>
      </c>
      <c r="S35" s="116">
        <v>0</v>
      </c>
      <c r="U35" s="115">
        <v>-95</v>
      </c>
      <c r="V35" s="116">
        <v>38.56</v>
      </c>
      <c r="W35">
        <v>24.1</v>
      </c>
      <c r="X35">
        <v>-70</v>
      </c>
      <c r="Y35">
        <v>4.82</v>
      </c>
      <c r="Z35">
        <v>9.64</v>
      </c>
      <c r="AA35">
        <v>-25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9.64</v>
      </c>
      <c r="L36" s="88">
        <v>4.34</v>
      </c>
      <c r="M36" s="116">
        <v>0</v>
      </c>
      <c r="N36" s="115">
        <v>-12</v>
      </c>
      <c r="O36" s="88">
        <v>-95</v>
      </c>
      <c r="P36" s="88">
        <v>-39</v>
      </c>
      <c r="Q36" s="88">
        <v>0</v>
      </c>
      <c r="R36" s="88">
        <v>0</v>
      </c>
      <c r="S36" s="116">
        <v>0</v>
      </c>
      <c r="U36" s="115">
        <v>-146</v>
      </c>
      <c r="V36" s="116">
        <v>13.98</v>
      </c>
      <c r="W36">
        <v>-12</v>
      </c>
      <c r="X36">
        <v>-95</v>
      </c>
      <c r="Y36">
        <v>4.34</v>
      </c>
      <c r="Z36">
        <v>9.64</v>
      </c>
      <c r="AA36">
        <v>-39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10.6</v>
      </c>
      <c r="M37" s="116">
        <v>0</v>
      </c>
      <c r="N37" s="115">
        <v>-70</v>
      </c>
      <c r="O37" s="88">
        <v>-90</v>
      </c>
      <c r="P37" s="88">
        <v>-43</v>
      </c>
      <c r="Q37" s="88">
        <v>-15</v>
      </c>
      <c r="R37" s="88">
        <v>0</v>
      </c>
      <c r="S37" s="116">
        <v>0</v>
      </c>
      <c r="U37" s="115">
        <v>-218</v>
      </c>
      <c r="V37" s="116">
        <v>10.6</v>
      </c>
      <c r="W37">
        <v>-70</v>
      </c>
      <c r="X37">
        <v>-90</v>
      </c>
      <c r="Y37">
        <v>10.6</v>
      </c>
      <c r="Z37">
        <v>-15</v>
      </c>
      <c r="AA37">
        <v>-43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24.1</v>
      </c>
      <c r="L38" s="88">
        <v>2.41</v>
      </c>
      <c r="M38" s="116">
        <v>0</v>
      </c>
      <c r="N38" s="115">
        <v>-79</v>
      </c>
      <c r="O38" s="88">
        <v>-75</v>
      </c>
      <c r="P38" s="88">
        <v>-56</v>
      </c>
      <c r="Q38" s="88">
        <v>0</v>
      </c>
      <c r="R38" s="88">
        <v>0</v>
      </c>
      <c r="S38" s="116">
        <v>0</v>
      </c>
      <c r="U38" s="115">
        <v>-210</v>
      </c>
      <c r="V38" s="116">
        <v>26.51</v>
      </c>
      <c r="W38">
        <v>-79</v>
      </c>
      <c r="X38">
        <v>-75</v>
      </c>
      <c r="Y38">
        <v>2.41</v>
      </c>
      <c r="Z38">
        <v>24.1</v>
      </c>
      <c r="AA38">
        <v>-56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24.1</v>
      </c>
      <c r="L39" s="88">
        <v>4.34</v>
      </c>
      <c r="M39" s="116">
        <v>0</v>
      </c>
      <c r="N39" s="115">
        <v>-47</v>
      </c>
      <c r="O39" s="88">
        <v>-60</v>
      </c>
      <c r="P39" s="88">
        <v>-34</v>
      </c>
      <c r="Q39" s="88">
        <v>0</v>
      </c>
      <c r="R39" s="88">
        <v>0</v>
      </c>
      <c r="S39" s="116">
        <v>0</v>
      </c>
      <c r="U39" s="115">
        <v>-141</v>
      </c>
      <c r="V39" s="116">
        <v>28.44</v>
      </c>
      <c r="W39">
        <v>-47</v>
      </c>
      <c r="X39">
        <v>-60</v>
      </c>
      <c r="Y39">
        <v>4.34</v>
      </c>
      <c r="Z39">
        <v>24.1</v>
      </c>
      <c r="AA39">
        <v>-34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24.1</v>
      </c>
      <c r="L40" s="88">
        <v>1.63</v>
      </c>
      <c r="M40" s="116">
        <v>0</v>
      </c>
      <c r="N40" s="115">
        <v>-29</v>
      </c>
      <c r="O40" s="88">
        <v>-62</v>
      </c>
      <c r="P40" s="88">
        <v>-40</v>
      </c>
      <c r="Q40" s="88">
        <v>0</v>
      </c>
      <c r="R40" s="88">
        <v>0</v>
      </c>
      <c r="S40" s="116">
        <v>0</v>
      </c>
      <c r="U40" s="115">
        <v>-131</v>
      </c>
      <c r="V40" s="116">
        <v>25.73</v>
      </c>
      <c r="W40">
        <v>-29</v>
      </c>
      <c r="X40">
        <v>-62</v>
      </c>
      <c r="Y40">
        <v>1.63</v>
      </c>
      <c r="Z40">
        <v>24.1</v>
      </c>
      <c r="AA40">
        <v>-40</v>
      </c>
    </row>
    <row r="41" spans="7:27">
      <c r="G41" t="s">
        <v>83</v>
      </c>
      <c r="H41" s="115">
        <v>22.17</v>
      </c>
      <c r="I41" s="88">
        <v>0</v>
      </c>
      <c r="J41" s="88">
        <v>0</v>
      </c>
      <c r="K41" s="88">
        <v>24.1</v>
      </c>
      <c r="L41" s="88">
        <v>0</v>
      </c>
      <c r="M41" s="116">
        <v>0</v>
      </c>
      <c r="N41" s="115">
        <v>0</v>
      </c>
      <c r="O41" s="88">
        <v>-70</v>
      </c>
      <c r="P41" s="88">
        <v>-35</v>
      </c>
      <c r="Q41" s="88">
        <v>0</v>
      </c>
      <c r="R41" s="88">
        <v>0</v>
      </c>
      <c r="S41" s="116">
        <v>0</v>
      </c>
      <c r="U41" s="115">
        <v>-105</v>
      </c>
      <c r="V41" s="116">
        <v>46.27</v>
      </c>
      <c r="W41">
        <v>22.17</v>
      </c>
      <c r="X41">
        <v>-70</v>
      </c>
      <c r="Y41">
        <v>0</v>
      </c>
      <c r="Z41">
        <v>24.1</v>
      </c>
      <c r="AA41">
        <v>-35</v>
      </c>
    </row>
    <row r="42" spans="7:27">
      <c r="G42" t="s">
        <v>84</v>
      </c>
      <c r="H42" s="115">
        <v>26.03</v>
      </c>
      <c r="I42" s="88">
        <v>0</v>
      </c>
      <c r="J42" s="88">
        <v>0</v>
      </c>
      <c r="K42" s="88">
        <v>0</v>
      </c>
      <c r="L42" s="88">
        <v>0.48</v>
      </c>
      <c r="M42" s="116">
        <v>0</v>
      </c>
      <c r="N42" s="115">
        <v>0</v>
      </c>
      <c r="O42" s="88">
        <v>-68</v>
      </c>
      <c r="P42" s="88">
        <v>-16</v>
      </c>
      <c r="Q42" s="88">
        <v>-20</v>
      </c>
      <c r="R42" s="88">
        <v>0</v>
      </c>
      <c r="S42" s="116">
        <v>0</v>
      </c>
      <c r="U42" s="115">
        <v>-104</v>
      </c>
      <c r="V42" s="116">
        <v>26.51</v>
      </c>
      <c r="W42">
        <v>26.03</v>
      </c>
      <c r="X42">
        <v>-68</v>
      </c>
      <c r="Y42">
        <v>0.48</v>
      </c>
      <c r="Z42">
        <v>-20</v>
      </c>
      <c r="AA42">
        <v>-16</v>
      </c>
    </row>
    <row r="43" spans="7:27">
      <c r="G43" t="s">
        <v>85</v>
      </c>
      <c r="H43" s="115">
        <v>6.75</v>
      </c>
      <c r="I43" s="88">
        <v>0</v>
      </c>
      <c r="J43" s="88">
        <v>0</v>
      </c>
      <c r="K43" s="88">
        <v>28.92</v>
      </c>
      <c r="L43" s="88">
        <v>11.37</v>
      </c>
      <c r="M43" s="116">
        <v>0</v>
      </c>
      <c r="N43" s="115">
        <v>0</v>
      </c>
      <c r="O43" s="88">
        <v>-68</v>
      </c>
      <c r="P43" s="88">
        <v>0</v>
      </c>
      <c r="Q43" s="88">
        <v>0</v>
      </c>
      <c r="R43" s="88">
        <v>0</v>
      </c>
      <c r="S43" s="116">
        <v>0</v>
      </c>
      <c r="U43" s="115">
        <v>-68</v>
      </c>
      <c r="V43" s="116">
        <v>47.04</v>
      </c>
      <c r="W43">
        <v>6.75</v>
      </c>
      <c r="X43">
        <v>-68</v>
      </c>
      <c r="Y43">
        <v>11.37</v>
      </c>
      <c r="Z43">
        <v>28.92</v>
      </c>
      <c r="AA43">
        <v>0</v>
      </c>
    </row>
    <row r="44" spans="7:27">
      <c r="G44" t="s">
        <v>86</v>
      </c>
      <c r="H44" s="115">
        <v>25.06</v>
      </c>
      <c r="I44" s="88">
        <v>0</v>
      </c>
      <c r="J44" s="88">
        <v>0</v>
      </c>
      <c r="K44" s="88">
        <v>28.92</v>
      </c>
      <c r="L44" s="88">
        <v>2.89</v>
      </c>
      <c r="M44" s="116">
        <v>0</v>
      </c>
      <c r="N44" s="115">
        <v>0</v>
      </c>
      <c r="O44" s="88">
        <v>-62</v>
      </c>
      <c r="P44" s="88">
        <v>0</v>
      </c>
      <c r="Q44" s="88">
        <v>0</v>
      </c>
      <c r="R44" s="88">
        <v>0</v>
      </c>
      <c r="S44" s="116">
        <v>0</v>
      </c>
      <c r="U44" s="115">
        <v>-62</v>
      </c>
      <c r="V44" s="116">
        <v>56.87</v>
      </c>
      <c r="W44">
        <v>25.06</v>
      </c>
      <c r="X44">
        <v>-62</v>
      </c>
      <c r="Y44">
        <v>2.89</v>
      </c>
      <c r="Z44">
        <v>28.92</v>
      </c>
      <c r="AA44">
        <v>0</v>
      </c>
    </row>
    <row r="45" spans="7:27">
      <c r="G45" t="s">
        <v>87</v>
      </c>
      <c r="H45" s="115">
        <v>72.290000000000006</v>
      </c>
      <c r="I45" s="88">
        <v>0</v>
      </c>
      <c r="J45" s="88">
        <v>0</v>
      </c>
      <c r="K45" s="88">
        <v>28.92</v>
      </c>
      <c r="L45" s="88">
        <v>4.63</v>
      </c>
      <c r="M45" s="116">
        <v>0</v>
      </c>
      <c r="N45" s="115">
        <v>0</v>
      </c>
      <c r="O45" s="88">
        <v>-70</v>
      </c>
      <c r="P45" s="88">
        <v>0</v>
      </c>
      <c r="Q45" s="88">
        <v>0</v>
      </c>
      <c r="R45" s="88">
        <v>0</v>
      </c>
      <c r="S45" s="116">
        <v>0</v>
      </c>
      <c r="U45" s="115">
        <v>-70</v>
      </c>
      <c r="V45" s="116">
        <v>105.84</v>
      </c>
      <c r="W45">
        <v>72.290000000000006</v>
      </c>
      <c r="X45">
        <v>-70</v>
      </c>
      <c r="Y45">
        <v>4.63</v>
      </c>
      <c r="Z45">
        <v>28.92</v>
      </c>
      <c r="AA45">
        <v>0</v>
      </c>
    </row>
    <row r="46" spans="7:27">
      <c r="G46" t="s">
        <v>88</v>
      </c>
      <c r="H46" s="115">
        <v>71.319999999999993</v>
      </c>
      <c r="I46" s="88">
        <v>0</v>
      </c>
      <c r="J46" s="88">
        <v>0</v>
      </c>
      <c r="K46" s="88">
        <v>28.92</v>
      </c>
      <c r="L46" s="88">
        <v>4.63</v>
      </c>
      <c r="M46" s="116">
        <v>0</v>
      </c>
      <c r="N46" s="115">
        <v>0</v>
      </c>
      <c r="O46" s="88">
        <v>-66</v>
      </c>
      <c r="P46" s="88">
        <v>0</v>
      </c>
      <c r="Q46" s="88">
        <v>0</v>
      </c>
      <c r="R46" s="88">
        <v>0</v>
      </c>
      <c r="S46" s="116">
        <v>0</v>
      </c>
      <c r="U46" s="115">
        <v>-66</v>
      </c>
      <c r="V46" s="116">
        <v>104.87</v>
      </c>
      <c r="W46">
        <v>71.319999999999993</v>
      </c>
      <c r="X46">
        <v>-66</v>
      </c>
      <c r="Y46">
        <v>4.63</v>
      </c>
      <c r="Z46">
        <v>28.92</v>
      </c>
      <c r="AA46">
        <v>0</v>
      </c>
    </row>
    <row r="47" spans="7:27">
      <c r="G47" t="s">
        <v>89</v>
      </c>
      <c r="H47" s="115">
        <v>76.150000000000006</v>
      </c>
      <c r="I47" s="88">
        <v>0</v>
      </c>
      <c r="J47" s="88">
        <v>0</v>
      </c>
      <c r="K47" s="88">
        <v>0</v>
      </c>
      <c r="L47" s="88">
        <v>4.1399999999999997</v>
      </c>
      <c r="M47" s="116">
        <v>0</v>
      </c>
      <c r="N47" s="115">
        <v>0</v>
      </c>
      <c r="O47" s="88">
        <v>-70</v>
      </c>
      <c r="P47" s="88">
        <v>-20</v>
      </c>
      <c r="Q47" s="88">
        <v>-15</v>
      </c>
      <c r="R47" s="88">
        <v>0</v>
      </c>
      <c r="S47" s="116">
        <v>0</v>
      </c>
      <c r="U47" s="115">
        <v>-105</v>
      </c>
      <c r="V47" s="116">
        <v>80.290000000000006</v>
      </c>
      <c r="W47">
        <v>76.150000000000006</v>
      </c>
      <c r="X47">
        <v>-70</v>
      </c>
      <c r="Y47">
        <v>4.1399999999999997</v>
      </c>
      <c r="Z47">
        <v>-15</v>
      </c>
      <c r="AA47">
        <v>-20</v>
      </c>
    </row>
    <row r="48" spans="7:27">
      <c r="G48" t="s">
        <v>90</v>
      </c>
      <c r="H48" s="115">
        <v>62.65</v>
      </c>
      <c r="I48" s="88">
        <v>0</v>
      </c>
      <c r="J48" s="88">
        <v>0</v>
      </c>
      <c r="K48" s="88">
        <v>28.92</v>
      </c>
      <c r="L48" s="88">
        <v>2.89</v>
      </c>
      <c r="M48" s="116">
        <v>0</v>
      </c>
      <c r="N48" s="115">
        <v>0</v>
      </c>
      <c r="O48" s="88">
        <v>-75</v>
      </c>
      <c r="P48" s="88">
        <v>-30</v>
      </c>
      <c r="Q48" s="88">
        <v>0</v>
      </c>
      <c r="R48" s="88">
        <v>0</v>
      </c>
      <c r="S48" s="116">
        <v>0</v>
      </c>
      <c r="U48" s="115">
        <v>-105</v>
      </c>
      <c r="V48" s="116">
        <v>94.46</v>
      </c>
      <c r="W48">
        <v>62.65</v>
      </c>
      <c r="X48">
        <v>-75</v>
      </c>
      <c r="Y48">
        <v>2.89</v>
      </c>
      <c r="Z48">
        <v>28.92</v>
      </c>
      <c r="AA48">
        <v>-30</v>
      </c>
    </row>
    <row r="49" spans="7:27">
      <c r="G49" t="s">
        <v>91</v>
      </c>
      <c r="H49" s="115">
        <v>11.57</v>
      </c>
      <c r="I49" s="88">
        <v>33.729999999999997</v>
      </c>
      <c r="J49" s="88">
        <v>0</v>
      </c>
      <c r="K49" s="88">
        <v>28.92</v>
      </c>
      <c r="L49" s="88">
        <v>4.92</v>
      </c>
      <c r="M49" s="116">
        <v>0</v>
      </c>
      <c r="N49" s="115">
        <v>0</v>
      </c>
      <c r="O49" s="88">
        <v>0</v>
      </c>
      <c r="P49" s="88">
        <v>-20</v>
      </c>
      <c r="Q49" s="88">
        <v>0</v>
      </c>
      <c r="R49" s="88">
        <v>0</v>
      </c>
      <c r="S49" s="116">
        <v>0</v>
      </c>
      <c r="U49" s="115">
        <v>-20</v>
      </c>
      <c r="V49" s="116">
        <v>79.14</v>
      </c>
      <c r="W49">
        <v>11.57</v>
      </c>
      <c r="X49">
        <v>33.729999999999997</v>
      </c>
      <c r="Y49">
        <v>4.92</v>
      </c>
      <c r="Z49">
        <v>28.92</v>
      </c>
      <c r="AA49">
        <v>-20</v>
      </c>
    </row>
    <row r="50" spans="7:27">
      <c r="G50" t="s">
        <v>92</v>
      </c>
      <c r="H50" s="115">
        <v>0</v>
      </c>
      <c r="I50" s="88">
        <v>34.700000000000003</v>
      </c>
      <c r="J50" s="88">
        <v>0</v>
      </c>
      <c r="K50" s="88">
        <v>24.1</v>
      </c>
      <c r="L50" s="88">
        <v>0</v>
      </c>
      <c r="M50" s="116">
        <v>0</v>
      </c>
      <c r="N50" s="115">
        <v>-8</v>
      </c>
      <c r="O50" s="88">
        <v>0</v>
      </c>
      <c r="P50" s="88">
        <v>-20</v>
      </c>
      <c r="Q50" s="88">
        <v>0</v>
      </c>
      <c r="R50" s="88">
        <v>0</v>
      </c>
      <c r="S50" s="116">
        <v>0</v>
      </c>
      <c r="U50" s="115">
        <v>-28</v>
      </c>
      <c r="V50" s="116">
        <v>58.8</v>
      </c>
      <c r="W50">
        <v>-8</v>
      </c>
      <c r="X50">
        <v>34.700000000000003</v>
      </c>
      <c r="Y50">
        <v>0</v>
      </c>
      <c r="Z50">
        <v>24.1</v>
      </c>
      <c r="AA50">
        <v>-20</v>
      </c>
    </row>
    <row r="51" spans="7:27">
      <c r="G51" t="s">
        <v>93</v>
      </c>
      <c r="H51" s="115">
        <v>0</v>
      </c>
      <c r="I51" s="88">
        <v>48.19</v>
      </c>
      <c r="J51" s="88">
        <v>0</v>
      </c>
      <c r="K51" s="88">
        <v>24.1</v>
      </c>
      <c r="L51" s="88">
        <v>0</v>
      </c>
      <c r="M51" s="116">
        <v>0</v>
      </c>
      <c r="N51" s="115">
        <v>-30</v>
      </c>
      <c r="O51" s="88">
        <v>0</v>
      </c>
      <c r="P51" s="88">
        <v>-20</v>
      </c>
      <c r="Q51" s="88">
        <v>0</v>
      </c>
      <c r="R51" s="88">
        <v>0</v>
      </c>
      <c r="S51" s="116">
        <v>0</v>
      </c>
      <c r="U51" s="115">
        <v>-50</v>
      </c>
      <c r="V51" s="116">
        <v>72.290000000000006</v>
      </c>
      <c r="W51">
        <v>-30</v>
      </c>
      <c r="X51">
        <v>48.19</v>
      </c>
      <c r="Y51">
        <v>0</v>
      </c>
      <c r="Z51">
        <v>24.1</v>
      </c>
      <c r="AA51">
        <v>-20</v>
      </c>
    </row>
    <row r="52" spans="7:27">
      <c r="G52" t="s">
        <v>94</v>
      </c>
      <c r="H52" s="115">
        <v>0</v>
      </c>
      <c r="I52" s="88">
        <v>48.2</v>
      </c>
      <c r="J52" s="88">
        <v>0</v>
      </c>
      <c r="K52" s="88">
        <v>0</v>
      </c>
      <c r="L52" s="88">
        <v>0</v>
      </c>
      <c r="M52" s="116">
        <v>0</v>
      </c>
      <c r="N52" s="115">
        <v>-37</v>
      </c>
      <c r="O52" s="88">
        <v>0</v>
      </c>
      <c r="P52" s="88">
        <v>-20</v>
      </c>
      <c r="Q52" s="88">
        <v>-15</v>
      </c>
      <c r="R52" s="88">
        <v>0</v>
      </c>
      <c r="S52" s="116">
        <v>0</v>
      </c>
      <c r="U52" s="115">
        <v>-72</v>
      </c>
      <c r="V52" s="116">
        <v>48.2</v>
      </c>
      <c r="W52">
        <v>-37</v>
      </c>
      <c r="X52">
        <v>48.2</v>
      </c>
      <c r="Y52">
        <v>0</v>
      </c>
      <c r="Z52">
        <v>-15</v>
      </c>
      <c r="AA52">
        <v>-20</v>
      </c>
    </row>
    <row r="53" spans="7:27">
      <c r="G53" t="s">
        <v>95</v>
      </c>
      <c r="H53" s="115">
        <v>29.88</v>
      </c>
      <c r="I53" s="88">
        <v>41.45</v>
      </c>
      <c r="J53" s="88">
        <v>0</v>
      </c>
      <c r="K53" s="88">
        <v>28.92</v>
      </c>
      <c r="L53" s="88">
        <v>0.96</v>
      </c>
      <c r="M53" s="116">
        <v>0</v>
      </c>
      <c r="N53" s="115">
        <v>0</v>
      </c>
      <c r="O53" s="88">
        <v>0</v>
      </c>
      <c r="P53" s="88">
        <v>-20</v>
      </c>
      <c r="Q53" s="88">
        <v>0</v>
      </c>
      <c r="R53" s="88">
        <v>0</v>
      </c>
      <c r="S53" s="116">
        <v>0</v>
      </c>
      <c r="U53" s="115">
        <v>-20</v>
      </c>
      <c r="V53" s="116">
        <v>101.21</v>
      </c>
      <c r="W53">
        <v>29.88</v>
      </c>
      <c r="X53">
        <v>41.45</v>
      </c>
      <c r="Y53">
        <v>0.96</v>
      </c>
      <c r="Z53">
        <v>28.92</v>
      </c>
      <c r="AA53">
        <v>-20</v>
      </c>
    </row>
    <row r="54" spans="7:27">
      <c r="G54" t="s">
        <v>96</v>
      </c>
      <c r="H54" s="115">
        <v>29.88</v>
      </c>
      <c r="I54" s="88">
        <v>41.44</v>
      </c>
      <c r="J54" s="88">
        <v>0</v>
      </c>
      <c r="K54" s="88">
        <v>19.28</v>
      </c>
      <c r="L54" s="88">
        <v>1.1599999999999999</v>
      </c>
      <c r="M54" s="116">
        <v>0</v>
      </c>
      <c r="N54" s="115">
        <v>0</v>
      </c>
      <c r="O54" s="88">
        <v>0</v>
      </c>
      <c r="P54" s="88">
        <v>-40</v>
      </c>
      <c r="Q54" s="88">
        <v>0</v>
      </c>
      <c r="R54" s="88">
        <v>0</v>
      </c>
      <c r="S54" s="116">
        <v>0</v>
      </c>
      <c r="U54" s="115">
        <v>-40</v>
      </c>
      <c r="V54" s="116">
        <v>91.76</v>
      </c>
      <c r="W54">
        <v>29.88</v>
      </c>
      <c r="X54">
        <v>41.44</v>
      </c>
      <c r="Y54">
        <v>1.1599999999999999</v>
      </c>
      <c r="Z54">
        <v>19.28</v>
      </c>
      <c r="AA54">
        <v>-40</v>
      </c>
    </row>
    <row r="55" spans="7:27">
      <c r="G55" t="s">
        <v>97</v>
      </c>
      <c r="H55" s="115">
        <v>39.51</v>
      </c>
      <c r="I55" s="88">
        <v>19.28</v>
      </c>
      <c r="J55" s="88">
        <v>0</v>
      </c>
      <c r="K55" s="88">
        <v>14.46</v>
      </c>
      <c r="L55" s="88">
        <v>3.86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77.11</v>
      </c>
      <c r="W55">
        <v>39.51</v>
      </c>
      <c r="X55">
        <v>19.28</v>
      </c>
      <c r="Y55">
        <v>3.86</v>
      </c>
      <c r="Z55">
        <v>14.46</v>
      </c>
      <c r="AA55">
        <v>0</v>
      </c>
    </row>
    <row r="56" spans="7:27">
      <c r="G56" t="s">
        <v>98</v>
      </c>
      <c r="H56" s="115">
        <v>34.700000000000003</v>
      </c>
      <c r="I56" s="88">
        <v>14.46</v>
      </c>
      <c r="J56" s="88">
        <v>0</v>
      </c>
      <c r="K56" s="88">
        <v>19.28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68.44</v>
      </c>
      <c r="W56">
        <v>34.700000000000003</v>
      </c>
      <c r="X56">
        <v>14.46</v>
      </c>
      <c r="Y56">
        <v>0</v>
      </c>
      <c r="Z56">
        <v>19.28</v>
      </c>
      <c r="AA56">
        <v>0</v>
      </c>
    </row>
    <row r="57" spans="7:27">
      <c r="G57" t="s">
        <v>99</v>
      </c>
      <c r="H57" s="115">
        <v>37.590000000000003</v>
      </c>
      <c r="I57" s="88">
        <v>28.92</v>
      </c>
      <c r="J57" s="88">
        <v>19.28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-15</v>
      </c>
      <c r="R57" s="88">
        <v>0</v>
      </c>
      <c r="S57" s="116">
        <v>0</v>
      </c>
      <c r="U57" s="115">
        <v>-15</v>
      </c>
      <c r="V57" s="116">
        <v>85.79</v>
      </c>
      <c r="W57">
        <v>37.590000000000003</v>
      </c>
      <c r="X57">
        <v>28.92</v>
      </c>
      <c r="Y57">
        <v>0</v>
      </c>
      <c r="Z57">
        <v>-15</v>
      </c>
      <c r="AA57">
        <v>19.28</v>
      </c>
    </row>
    <row r="58" spans="7:27">
      <c r="G58" t="s">
        <v>100</v>
      </c>
      <c r="H58" s="115">
        <v>31.8</v>
      </c>
      <c r="I58" s="88">
        <v>28.92</v>
      </c>
      <c r="J58" s="88">
        <v>19.28</v>
      </c>
      <c r="K58" s="88">
        <v>24.1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104.1</v>
      </c>
      <c r="W58">
        <v>31.8</v>
      </c>
      <c r="X58">
        <v>28.92</v>
      </c>
      <c r="Y58">
        <v>0</v>
      </c>
      <c r="Z58">
        <v>24.1</v>
      </c>
      <c r="AA58">
        <v>19.28</v>
      </c>
    </row>
    <row r="59" spans="7:27">
      <c r="G59" t="s">
        <v>101</v>
      </c>
      <c r="H59" s="115">
        <v>73.25</v>
      </c>
      <c r="I59" s="88">
        <v>28.92</v>
      </c>
      <c r="J59" s="88">
        <v>0</v>
      </c>
      <c r="K59" s="88">
        <v>19.28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121.45</v>
      </c>
      <c r="W59">
        <v>73.25</v>
      </c>
      <c r="X59">
        <v>28.92</v>
      </c>
      <c r="Y59">
        <v>0</v>
      </c>
      <c r="Z59">
        <v>19.28</v>
      </c>
      <c r="AA59">
        <v>0</v>
      </c>
    </row>
    <row r="60" spans="7:27">
      <c r="G60" t="s">
        <v>102</v>
      </c>
      <c r="H60" s="115">
        <v>86.75</v>
      </c>
      <c r="I60" s="88">
        <v>24.1</v>
      </c>
      <c r="J60" s="88">
        <v>0</v>
      </c>
      <c r="K60" s="88">
        <v>19.28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130.13</v>
      </c>
      <c r="W60">
        <v>86.75</v>
      </c>
      <c r="X60">
        <v>24.1</v>
      </c>
      <c r="Y60">
        <v>0</v>
      </c>
      <c r="Z60">
        <v>19.28</v>
      </c>
      <c r="AA60">
        <v>0</v>
      </c>
    </row>
    <row r="61" spans="7:27">
      <c r="G61" t="s">
        <v>103</v>
      </c>
      <c r="H61" s="115">
        <v>64.58</v>
      </c>
      <c r="I61" s="88">
        <v>22.17</v>
      </c>
      <c r="J61" s="88">
        <v>0</v>
      </c>
      <c r="K61" s="88">
        <v>9.64</v>
      </c>
      <c r="L61" s="88">
        <v>3.57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99.96</v>
      </c>
      <c r="W61">
        <v>64.58</v>
      </c>
      <c r="X61">
        <v>22.17</v>
      </c>
      <c r="Y61">
        <v>3.57</v>
      </c>
      <c r="Z61">
        <v>9.64</v>
      </c>
      <c r="AA61">
        <v>0</v>
      </c>
    </row>
    <row r="62" spans="7:27">
      <c r="G62" t="s">
        <v>104</v>
      </c>
      <c r="H62" s="115">
        <v>75.180000000000007</v>
      </c>
      <c r="I62" s="88">
        <v>17.350000000000001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-25</v>
      </c>
      <c r="R62" s="88">
        <v>0</v>
      </c>
      <c r="S62" s="116">
        <v>0</v>
      </c>
      <c r="U62" s="115">
        <v>-25</v>
      </c>
      <c r="V62" s="116">
        <v>92.53</v>
      </c>
      <c r="W62">
        <v>75.180000000000007</v>
      </c>
      <c r="X62">
        <v>17.350000000000001</v>
      </c>
      <c r="Y62">
        <v>0</v>
      </c>
      <c r="Z62">
        <v>-25</v>
      </c>
      <c r="AA62">
        <v>0</v>
      </c>
    </row>
    <row r="63" spans="7:27">
      <c r="G63" t="s">
        <v>105</v>
      </c>
      <c r="H63" s="115">
        <v>35.659999999999997</v>
      </c>
      <c r="I63" s="88">
        <v>0</v>
      </c>
      <c r="J63" s="88">
        <v>0</v>
      </c>
      <c r="K63" s="88">
        <v>14.46</v>
      </c>
      <c r="L63" s="88">
        <v>0</v>
      </c>
      <c r="M63" s="116">
        <v>0</v>
      </c>
      <c r="N63" s="115">
        <v>0</v>
      </c>
      <c r="O63" s="88">
        <v>0</v>
      </c>
      <c r="P63" s="88">
        <v>-30</v>
      </c>
      <c r="Q63" s="88">
        <v>0</v>
      </c>
      <c r="R63" s="88">
        <v>0</v>
      </c>
      <c r="S63" s="116">
        <v>0</v>
      </c>
      <c r="U63" s="115">
        <v>-30</v>
      </c>
      <c r="V63" s="116">
        <v>50.12</v>
      </c>
      <c r="W63">
        <v>35.659999999999997</v>
      </c>
      <c r="X63">
        <v>0</v>
      </c>
      <c r="Y63">
        <v>0</v>
      </c>
      <c r="Z63">
        <v>14.46</v>
      </c>
      <c r="AA63">
        <v>-30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14.46</v>
      </c>
      <c r="L64" s="88">
        <v>0.48</v>
      </c>
      <c r="M64" s="116">
        <v>0</v>
      </c>
      <c r="N64" s="115">
        <v>0</v>
      </c>
      <c r="O64" s="88">
        <v>0</v>
      </c>
      <c r="P64" s="88">
        <v>-10</v>
      </c>
      <c r="Q64" s="88">
        <v>0</v>
      </c>
      <c r="R64" s="88">
        <v>0</v>
      </c>
      <c r="S64" s="116">
        <v>0</v>
      </c>
      <c r="U64" s="115">
        <v>-10</v>
      </c>
      <c r="V64" s="116">
        <v>14.94</v>
      </c>
      <c r="W64">
        <v>0</v>
      </c>
      <c r="X64">
        <v>0</v>
      </c>
      <c r="Y64">
        <v>0.48</v>
      </c>
      <c r="Z64">
        <v>14.46</v>
      </c>
      <c r="AA64">
        <v>-10</v>
      </c>
    </row>
    <row r="65" spans="7:27">
      <c r="G65" t="s">
        <v>107</v>
      </c>
      <c r="H65" s="115">
        <v>33.74</v>
      </c>
      <c r="I65" s="88">
        <v>0</v>
      </c>
      <c r="J65" s="88">
        <v>0</v>
      </c>
      <c r="K65" s="88">
        <v>14.46</v>
      </c>
      <c r="L65" s="88">
        <v>0.96</v>
      </c>
      <c r="M65" s="116">
        <v>0</v>
      </c>
      <c r="N65" s="115">
        <v>0</v>
      </c>
      <c r="O65" s="88">
        <v>0</v>
      </c>
      <c r="P65" s="88">
        <v>-30</v>
      </c>
      <c r="Q65" s="88">
        <v>0</v>
      </c>
      <c r="R65" s="88">
        <v>0</v>
      </c>
      <c r="S65" s="116">
        <v>0</v>
      </c>
      <c r="U65" s="115">
        <v>-30</v>
      </c>
      <c r="V65" s="116">
        <v>49.16</v>
      </c>
      <c r="W65">
        <v>33.74</v>
      </c>
      <c r="X65">
        <v>0</v>
      </c>
      <c r="Y65">
        <v>0.96</v>
      </c>
      <c r="Z65">
        <v>14.46</v>
      </c>
      <c r="AA65">
        <v>-30</v>
      </c>
    </row>
    <row r="66" spans="7:27">
      <c r="G66" t="s">
        <v>108</v>
      </c>
      <c r="H66" s="115">
        <v>61.69</v>
      </c>
      <c r="I66" s="88">
        <v>0</v>
      </c>
      <c r="J66" s="88">
        <v>0</v>
      </c>
      <c r="K66" s="88">
        <v>9.64</v>
      </c>
      <c r="L66" s="88">
        <v>0</v>
      </c>
      <c r="M66" s="116">
        <v>0</v>
      </c>
      <c r="N66" s="115">
        <v>0</v>
      </c>
      <c r="O66" s="88">
        <v>0</v>
      </c>
      <c r="P66" s="88">
        <v>-45</v>
      </c>
      <c r="Q66" s="88">
        <v>0</v>
      </c>
      <c r="R66" s="88">
        <v>0</v>
      </c>
      <c r="S66" s="116">
        <v>0</v>
      </c>
      <c r="U66" s="115">
        <v>-45</v>
      </c>
      <c r="V66" s="116">
        <v>71.33</v>
      </c>
      <c r="W66">
        <v>61.69</v>
      </c>
      <c r="X66">
        <v>0</v>
      </c>
      <c r="Y66">
        <v>0</v>
      </c>
      <c r="Z66">
        <v>9.64</v>
      </c>
      <c r="AA66">
        <v>-45</v>
      </c>
    </row>
    <row r="67" spans="7:27">
      <c r="G67" t="s">
        <v>109</v>
      </c>
      <c r="H67" s="115">
        <v>106.03</v>
      </c>
      <c r="I67" s="88">
        <v>0</v>
      </c>
      <c r="J67" s="88">
        <v>0</v>
      </c>
      <c r="K67" s="88">
        <v>0</v>
      </c>
      <c r="L67" s="88">
        <v>1.1599999999999999</v>
      </c>
      <c r="M67" s="116">
        <v>0</v>
      </c>
      <c r="N67" s="115">
        <v>0</v>
      </c>
      <c r="O67" s="88">
        <v>0</v>
      </c>
      <c r="P67" s="88">
        <v>-40</v>
      </c>
      <c r="Q67" s="88">
        <v>-25</v>
      </c>
      <c r="R67" s="88">
        <v>0</v>
      </c>
      <c r="S67" s="116">
        <v>0</v>
      </c>
      <c r="U67" s="115">
        <v>-65</v>
      </c>
      <c r="V67" s="116">
        <v>107.19</v>
      </c>
      <c r="W67">
        <v>106.03</v>
      </c>
      <c r="X67">
        <v>0</v>
      </c>
      <c r="Y67">
        <v>1.1599999999999999</v>
      </c>
      <c r="Z67">
        <v>-25</v>
      </c>
      <c r="AA67">
        <v>-40</v>
      </c>
    </row>
    <row r="68" spans="7:27">
      <c r="G68" t="s">
        <v>110</v>
      </c>
      <c r="H68" s="115">
        <v>158.08000000000001</v>
      </c>
      <c r="I68" s="88">
        <v>28.92</v>
      </c>
      <c r="J68" s="88">
        <v>0</v>
      </c>
      <c r="K68" s="88">
        <v>9.64</v>
      </c>
      <c r="L68" s="88">
        <v>0</v>
      </c>
      <c r="M68" s="116">
        <v>0</v>
      </c>
      <c r="N68" s="115">
        <v>0</v>
      </c>
      <c r="O68" s="88">
        <v>0</v>
      </c>
      <c r="P68" s="88">
        <v>-70</v>
      </c>
      <c r="Q68" s="88">
        <v>0</v>
      </c>
      <c r="R68" s="88">
        <v>0</v>
      </c>
      <c r="S68" s="116">
        <v>0</v>
      </c>
      <c r="U68" s="115">
        <v>-70</v>
      </c>
      <c r="V68" s="116">
        <v>196.64</v>
      </c>
      <c r="W68">
        <v>158.08000000000001</v>
      </c>
      <c r="X68">
        <v>28.92</v>
      </c>
      <c r="Y68">
        <v>0</v>
      </c>
      <c r="Z68">
        <v>9.64</v>
      </c>
      <c r="AA68">
        <v>-70</v>
      </c>
    </row>
    <row r="69" spans="7:27">
      <c r="G69" t="s">
        <v>111</v>
      </c>
      <c r="H69" s="115">
        <v>213.98</v>
      </c>
      <c r="I69" s="88">
        <v>28.92</v>
      </c>
      <c r="J69" s="88">
        <v>0</v>
      </c>
      <c r="K69" s="88">
        <v>9.64</v>
      </c>
      <c r="L69" s="88">
        <v>0</v>
      </c>
      <c r="M69" s="116">
        <v>0</v>
      </c>
      <c r="N69" s="115">
        <v>0</v>
      </c>
      <c r="O69" s="88">
        <v>0</v>
      </c>
      <c r="P69" s="88">
        <v>-5</v>
      </c>
      <c r="Q69" s="88">
        <v>0</v>
      </c>
      <c r="R69" s="88">
        <v>0</v>
      </c>
      <c r="S69" s="116">
        <v>0</v>
      </c>
      <c r="U69" s="115">
        <v>-5</v>
      </c>
      <c r="V69" s="116">
        <v>252.54</v>
      </c>
      <c r="W69">
        <v>213.98</v>
      </c>
      <c r="X69">
        <v>28.92</v>
      </c>
      <c r="Y69">
        <v>0</v>
      </c>
      <c r="Z69">
        <v>9.64</v>
      </c>
      <c r="AA69">
        <v>-5</v>
      </c>
    </row>
    <row r="70" spans="7:27">
      <c r="G70" t="s">
        <v>112</v>
      </c>
      <c r="H70" s="115">
        <v>240.97</v>
      </c>
      <c r="I70" s="88">
        <v>28.92</v>
      </c>
      <c r="J70" s="88">
        <v>0</v>
      </c>
      <c r="K70" s="88">
        <v>9.64</v>
      </c>
      <c r="L70" s="88">
        <v>0</v>
      </c>
      <c r="M70" s="116">
        <v>0</v>
      </c>
      <c r="N70" s="115">
        <v>0</v>
      </c>
      <c r="O70" s="88">
        <v>0</v>
      </c>
      <c r="P70" s="88">
        <v>-75</v>
      </c>
      <c r="Q70" s="88">
        <v>0</v>
      </c>
      <c r="R70" s="88">
        <v>0</v>
      </c>
      <c r="S70" s="116">
        <v>0</v>
      </c>
      <c r="U70" s="115">
        <v>-75</v>
      </c>
      <c r="V70" s="116">
        <v>279.52999999999997</v>
      </c>
      <c r="W70">
        <v>240.97</v>
      </c>
      <c r="X70">
        <v>28.92</v>
      </c>
      <c r="Y70">
        <v>0</v>
      </c>
      <c r="Z70">
        <v>9.64</v>
      </c>
      <c r="AA70">
        <v>-75</v>
      </c>
    </row>
    <row r="71" spans="7:27">
      <c r="G71" t="s">
        <v>113</v>
      </c>
      <c r="H71" s="115">
        <v>303.63</v>
      </c>
      <c r="I71" s="88">
        <v>45.3</v>
      </c>
      <c r="J71" s="88">
        <v>0</v>
      </c>
      <c r="K71" s="88">
        <v>14.46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363.39</v>
      </c>
      <c r="W71">
        <v>303.63</v>
      </c>
      <c r="X71">
        <v>45.3</v>
      </c>
      <c r="Y71">
        <v>0</v>
      </c>
      <c r="Z71">
        <v>14.46</v>
      </c>
      <c r="AA71">
        <v>0</v>
      </c>
    </row>
    <row r="72" spans="7:27">
      <c r="G72" t="s">
        <v>114</v>
      </c>
      <c r="H72" s="115">
        <v>293.99</v>
      </c>
      <c r="I72" s="88">
        <v>42.41</v>
      </c>
      <c r="J72" s="88">
        <v>0</v>
      </c>
      <c r="K72" s="88">
        <v>14.46</v>
      </c>
      <c r="L72" s="88">
        <v>0</v>
      </c>
      <c r="M72" s="116">
        <v>0</v>
      </c>
      <c r="N72" s="115">
        <v>0</v>
      </c>
      <c r="O72" s="88">
        <v>0</v>
      </c>
      <c r="P72" s="88">
        <v>-10</v>
      </c>
      <c r="Q72" s="88">
        <v>0</v>
      </c>
      <c r="R72" s="88">
        <v>0</v>
      </c>
      <c r="S72" s="116">
        <v>0</v>
      </c>
      <c r="U72" s="115">
        <v>-10</v>
      </c>
      <c r="V72" s="116">
        <v>350.86</v>
      </c>
      <c r="W72">
        <v>293.99</v>
      </c>
      <c r="X72">
        <v>42.41</v>
      </c>
      <c r="Y72">
        <v>0</v>
      </c>
      <c r="Z72">
        <v>14.46</v>
      </c>
      <c r="AA72">
        <v>-10</v>
      </c>
    </row>
    <row r="73" spans="7:27">
      <c r="G73" t="s">
        <v>115</v>
      </c>
      <c r="H73" s="115">
        <v>309.42</v>
      </c>
      <c r="I73" s="88">
        <v>40.479999999999997</v>
      </c>
      <c r="J73" s="88">
        <v>0</v>
      </c>
      <c r="K73" s="88">
        <v>0</v>
      </c>
      <c r="L73" s="88">
        <v>10.31</v>
      </c>
      <c r="M73" s="116">
        <v>0</v>
      </c>
      <c r="N73" s="115">
        <v>0</v>
      </c>
      <c r="O73" s="88">
        <v>0</v>
      </c>
      <c r="P73" s="88">
        <v>-10</v>
      </c>
      <c r="Q73" s="88">
        <v>-20</v>
      </c>
      <c r="R73" s="88">
        <v>0</v>
      </c>
      <c r="S73" s="116">
        <v>0</v>
      </c>
      <c r="U73" s="115">
        <v>-30</v>
      </c>
      <c r="V73" s="116">
        <v>360.21</v>
      </c>
      <c r="W73">
        <v>309.42</v>
      </c>
      <c r="X73">
        <v>40.479999999999997</v>
      </c>
      <c r="Y73">
        <v>10.31</v>
      </c>
      <c r="Z73">
        <v>-20</v>
      </c>
      <c r="AA73">
        <v>-10</v>
      </c>
    </row>
    <row r="74" spans="7:27">
      <c r="G74" t="s">
        <v>116</v>
      </c>
      <c r="H74" s="115">
        <v>320.01</v>
      </c>
      <c r="I74" s="88">
        <v>41.45</v>
      </c>
      <c r="J74" s="88">
        <v>0</v>
      </c>
      <c r="K74" s="88">
        <v>24.1</v>
      </c>
      <c r="L74" s="88">
        <v>0.87</v>
      </c>
      <c r="M74" s="116">
        <v>0</v>
      </c>
      <c r="N74" s="115">
        <v>0</v>
      </c>
      <c r="O74" s="88">
        <v>0</v>
      </c>
      <c r="P74" s="88">
        <v>-13</v>
      </c>
      <c r="Q74" s="88">
        <v>0</v>
      </c>
      <c r="R74" s="88">
        <v>0</v>
      </c>
      <c r="S74" s="116">
        <v>0</v>
      </c>
      <c r="U74" s="115">
        <v>-13</v>
      </c>
      <c r="V74" s="116">
        <v>386.43</v>
      </c>
      <c r="W74">
        <v>320.01</v>
      </c>
      <c r="X74">
        <v>41.45</v>
      </c>
      <c r="Y74">
        <v>0.87</v>
      </c>
      <c r="Z74">
        <v>24.1</v>
      </c>
      <c r="AA74">
        <v>-13</v>
      </c>
    </row>
    <row r="75" spans="7:27">
      <c r="G75" t="s">
        <v>117</v>
      </c>
      <c r="H75" s="115">
        <v>270.85000000000002</v>
      </c>
      <c r="I75" s="88">
        <v>33.74</v>
      </c>
      <c r="J75" s="88">
        <v>0</v>
      </c>
      <c r="K75" s="88">
        <v>24.1</v>
      </c>
      <c r="L75" s="88">
        <v>0</v>
      </c>
      <c r="M75" s="116">
        <v>0</v>
      </c>
      <c r="N75" s="115">
        <v>0</v>
      </c>
      <c r="O75" s="88">
        <v>0</v>
      </c>
      <c r="P75" s="88">
        <v>-30</v>
      </c>
      <c r="Q75" s="88">
        <v>0</v>
      </c>
      <c r="R75" s="88">
        <v>0</v>
      </c>
      <c r="S75" s="116">
        <v>0</v>
      </c>
      <c r="U75" s="115">
        <v>-30</v>
      </c>
      <c r="V75" s="116">
        <v>328.69</v>
      </c>
      <c r="W75">
        <v>270.85000000000002</v>
      </c>
      <c r="X75">
        <v>33.74</v>
      </c>
      <c r="Y75">
        <v>0</v>
      </c>
      <c r="Z75">
        <v>24.1</v>
      </c>
      <c r="AA75">
        <v>-30</v>
      </c>
    </row>
    <row r="76" spans="7:27">
      <c r="G76" t="s">
        <v>118</v>
      </c>
      <c r="H76" s="115">
        <v>279.52999999999997</v>
      </c>
      <c r="I76" s="88">
        <v>33.74</v>
      </c>
      <c r="J76" s="88">
        <v>0</v>
      </c>
      <c r="K76" s="88">
        <v>24.1</v>
      </c>
      <c r="L76" s="88">
        <v>0</v>
      </c>
      <c r="M76" s="116">
        <v>0</v>
      </c>
      <c r="N76" s="115">
        <v>0</v>
      </c>
      <c r="O76" s="88">
        <v>0</v>
      </c>
      <c r="P76" s="88">
        <v>-30</v>
      </c>
      <c r="Q76" s="88">
        <v>0</v>
      </c>
      <c r="R76" s="88">
        <v>0</v>
      </c>
      <c r="S76" s="116">
        <v>0</v>
      </c>
      <c r="U76" s="115">
        <v>-30</v>
      </c>
      <c r="V76" s="116">
        <v>337.36</v>
      </c>
      <c r="W76">
        <v>279.52999999999997</v>
      </c>
      <c r="X76">
        <v>33.74</v>
      </c>
      <c r="Y76">
        <v>0</v>
      </c>
      <c r="Z76">
        <v>24.1</v>
      </c>
      <c r="AA76">
        <v>-30</v>
      </c>
    </row>
    <row r="77" spans="7:27">
      <c r="G77" t="s">
        <v>119</v>
      </c>
      <c r="H77" s="115">
        <v>281.45</v>
      </c>
      <c r="I77" s="88">
        <v>28.92</v>
      </c>
      <c r="J77" s="88">
        <v>0</v>
      </c>
      <c r="K77" s="88">
        <v>28.92</v>
      </c>
      <c r="L77" s="88">
        <v>1.29</v>
      </c>
      <c r="M77" s="116">
        <v>0</v>
      </c>
      <c r="N77" s="115">
        <v>0</v>
      </c>
      <c r="O77" s="88">
        <v>0</v>
      </c>
      <c r="P77" s="88">
        <v>-20</v>
      </c>
      <c r="Q77" s="88">
        <v>0</v>
      </c>
      <c r="R77" s="88">
        <v>0</v>
      </c>
      <c r="S77" s="116">
        <v>0</v>
      </c>
      <c r="U77" s="115">
        <v>-20</v>
      </c>
      <c r="V77" s="116">
        <v>340.58</v>
      </c>
      <c r="W77">
        <v>281.45</v>
      </c>
      <c r="X77">
        <v>28.92</v>
      </c>
      <c r="Y77">
        <v>1.29</v>
      </c>
      <c r="Z77">
        <v>28.92</v>
      </c>
      <c r="AA77">
        <v>-20</v>
      </c>
    </row>
    <row r="78" spans="7:27">
      <c r="G78" t="s">
        <v>120</v>
      </c>
      <c r="H78" s="115">
        <v>268.93</v>
      </c>
      <c r="I78" s="88">
        <v>19.28</v>
      </c>
      <c r="J78" s="88">
        <v>0</v>
      </c>
      <c r="K78" s="88">
        <v>0</v>
      </c>
      <c r="L78" s="88">
        <v>2.89</v>
      </c>
      <c r="M78" s="116">
        <v>0</v>
      </c>
      <c r="N78" s="115">
        <v>0</v>
      </c>
      <c r="O78" s="88">
        <v>0</v>
      </c>
      <c r="P78" s="88">
        <v>-20</v>
      </c>
      <c r="Q78" s="88">
        <v>-15</v>
      </c>
      <c r="R78" s="88">
        <v>0</v>
      </c>
      <c r="S78" s="116">
        <v>0</v>
      </c>
      <c r="U78" s="115">
        <v>-35</v>
      </c>
      <c r="V78" s="116">
        <v>291.10000000000002</v>
      </c>
      <c r="W78">
        <v>268.93</v>
      </c>
      <c r="X78">
        <v>19.28</v>
      </c>
      <c r="Y78">
        <v>2.89</v>
      </c>
      <c r="Z78">
        <v>-15</v>
      </c>
      <c r="AA78">
        <v>-20</v>
      </c>
    </row>
    <row r="79" spans="7:27">
      <c r="G79" t="s">
        <v>121</v>
      </c>
      <c r="H79" s="115">
        <v>259.27999999999997</v>
      </c>
      <c r="I79" s="88">
        <v>19.28</v>
      </c>
      <c r="J79" s="88">
        <v>0</v>
      </c>
      <c r="K79" s="88">
        <v>24.1</v>
      </c>
      <c r="L79" s="88">
        <v>8.68</v>
      </c>
      <c r="M79" s="116">
        <v>0</v>
      </c>
      <c r="N79" s="115">
        <v>0</v>
      </c>
      <c r="O79" s="88">
        <v>0</v>
      </c>
      <c r="P79" s="88">
        <v>-20</v>
      </c>
      <c r="Q79" s="88">
        <v>0</v>
      </c>
      <c r="R79" s="88">
        <v>0</v>
      </c>
      <c r="S79" s="116">
        <v>0</v>
      </c>
      <c r="U79" s="115">
        <v>-20</v>
      </c>
      <c r="V79" s="116">
        <v>311.33999999999997</v>
      </c>
      <c r="W79">
        <v>259.27999999999997</v>
      </c>
      <c r="X79">
        <v>19.28</v>
      </c>
      <c r="Y79">
        <v>8.68</v>
      </c>
      <c r="Z79">
        <v>24.1</v>
      </c>
      <c r="AA79">
        <v>-20</v>
      </c>
    </row>
    <row r="80" spans="7:27">
      <c r="G80" t="s">
        <v>122</v>
      </c>
      <c r="H80" s="115">
        <v>275.67</v>
      </c>
      <c r="I80" s="88">
        <v>4.82</v>
      </c>
      <c r="J80" s="88">
        <v>0</v>
      </c>
      <c r="K80" s="88">
        <v>24.1</v>
      </c>
      <c r="L80" s="88">
        <v>1.93</v>
      </c>
      <c r="M80" s="116">
        <v>0</v>
      </c>
      <c r="N80" s="115">
        <v>0</v>
      </c>
      <c r="O80" s="88">
        <v>0</v>
      </c>
      <c r="P80" s="88">
        <v>-20</v>
      </c>
      <c r="Q80" s="88">
        <v>0</v>
      </c>
      <c r="R80" s="88">
        <v>0</v>
      </c>
      <c r="S80" s="116">
        <v>0</v>
      </c>
      <c r="U80" s="115">
        <v>-20</v>
      </c>
      <c r="V80" s="116">
        <v>306.52</v>
      </c>
      <c r="W80">
        <v>275.67</v>
      </c>
      <c r="X80">
        <v>4.82</v>
      </c>
      <c r="Y80">
        <v>1.93</v>
      </c>
      <c r="Z80">
        <v>24.1</v>
      </c>
      <c r="AA80">
        <v>-20</v>
      </c>
    </row>
    <row r="81" spans="7:27">
      <c r="G81" t="s">
        <v>123</v>
      </c>
      <c r="H81" s="115">
        <v>181.21</v>
      </c>
      <c r="I81" s="88">
        <v>14.46</v>
      </c>
      <c r="J81" s="88">
        <v>0</v>
      </c>
      <c r="K81" s="88">
        <v>28.92</v>
      </c>
      <c r="L81" s="88">
        <v>4.63</v>
      </c>
      <c r="M81" s="116">
        <v>0</v>
      </c>
      <c r="N81" s="115">
        <v>0</v>
      </c>
      <c r="O81" s="88">
        <v>0</v>
      </c>
      <c r="P81" s="88">
        <v>-30</v>
      </c>
      <c r="Q81" s="88">
        <v>0</v>
      </c>
      <c r="R81" s="88">
        <v>0</v>
      </c>
      <c r="S81" s="116">
        <v>0</v>
      </c>
      <c r="U81" s="115">
        <v>-30</v>
      </c>
      <c r="V81" s="116">
        <v>229.22</v>
      </c>
      <c r="W81">
        <v>181.21</v>
      </c>
      <c r="X81">
        <v>14.46</v>
      </c>
      <c r="Y81">
        <v>4.63</v>
      </c>
      <c r="Z81">
        <v>28.92</v>
      </c>
      <c r="AA81">
        <v>-30</v>
      </c>
    </row>
    <row r="82" spans="7:27">
      <c r="G82" t="s">
        <v>124</v>
      </c>
      <c r="H82" s="115">
        <v>179.28</v>
      </c>
      <c r="I82" s="88">
        <v>9.64</v>
      </c>
      <c r="J82" s="88">
        <v>0</v>
      </c>
      <c r="K82" s="88">
        <v>24.1</v>
      </c>
      <c r="L82" s="88">
        <v>4.53</v>
      </c>
      <c r="M82" s="116">
        <v>0</v>
      </c>
      <c r="N82" s="115">
        <v>0</v>
      </c>
      <c r="O82" s="88">
        <v>0</v>
      </c>
      <c r="P82" s="88">
        <v>-20</v>
      </c>
      <c r="Q82" s="88">
        <v>0</v>
      </c>
      <c r="R82" s="88">
        <v>0</v>
      </c>
      <c r="S82" s="116">
        <v>0</v>
      </c>
      <c r="U82" s="115">
        <v>-20</v>
      </c>
      <c r="V82" s="116">
        <v>217.55</v>
      </c>
      <c r="W82">
        <v>179.28</v>
      </c>
      <c r="X82">
        <v>9.64</v>
      </c>
      <c r="Y82">
        <v>4.53</v>
      </c>
      <c r="Z82">
        <v>24.1</v>
      </c>
      <c r="AA82">
        <v>-20</v>
      </c>
    </row>
    <row r="83" spans="7:27">
      <c r="G83" t="s">
        <v>125</v>
      </c>
      <c r="H83" s="115">
        <v>39.520000000000003</v>
      </c>
      <c r="I83" s="88">
        <v>19.28</v>
      </c>
      <c r="J83" s="88">
        <v>0</v>
      </c>
      <c r="K83" s="88">
        <v>0</v>
      </c>
      <c r="L83" s="88">
        <v>4.05</v>
      </c>
      <c r="M83" s="116">
        <v>0</v>
      </c>
      <c r="N83" s="115">
        <v>0</v>
      </c>
      <c r="O83" s="88">
        <v>0</v>
      </c>
      <c r="P83" s="88">
        <v>-35</v>
      </c>
      <c r="Q83" s="88">
        <v>-15</v>
      </c>
      <c r="R83" s="88">
        <v>0</v>
      </c>
      <c r="S83" s="116">
        <v>0</v>
      </c>
      <c r="U83" s="115">
        <v>-50</v>
      </c>
      <c r="V83" s="116">
        <v>62.85</v>
      </c>
      <c r="W83">
        <v>39.520000000000003</v>
      </c>
      <c r="X83">
        <v>19.28</v>
      </c>
      <c r="Y83">
        <v>4.05</v>
      </c>
      <c r="Z83">
        <v>-15</v>
      </c>
      <c r="AA83">
        <v>-35</v>
      </c>
    </row>
    <row r="84" spans="7:27">
      <c r="G84" t="s">
        <v>126</v>
      </c>
      <c r="H84" s="115">
        <v>38.56</v>
      </c>
      <c r="I84" s="88">
        <v>9.64</v>
      </c>
      <c r="J84" s="88">
        <v>0</v>
      </c>
      <c r="K84" s="88">
        <v>19.28</v>
      </c>
      <c r="L84" s="88">
        <v>3.37</v>
      </c>
      <c r="M84" s="116">
        <v>0</v>
      </c>
      <c r="N84" s="115">
        <v>0</v>
      </c>
      <c r="O84" s="88">
        <v>0</v>
      </c>
      <c r="P84" s="88">
        <v>-30</v>
      </c>
      <c r="Q84" s="88">
        <v>0</v>
      </c>
      <c r="R84" s="88">
        <v>0</v>
      </c>
      <c r="S84" s="116">
        <v>0</v>
      </c>
      <c r="U84" s="115">
        <v>-30</v>
      </c>
      <c r="V84" s="116">
        <v>70.849999999999994</v>
      </c>
      <c r="W84">
        <v>38.56</v>
      </c>
      <c r="X84">
        <v>9.64</v>
      </c>
      <c r="Y84">
        <v>3.37</v>
      </c>
      <c r="Z84">
        <v>19.28</v>
      </c>
      <c r="AA84">
        <v>-30</v>
      </c>
    </row>
    <row r="85" spans="7:27">
      <c r="G85" t="s">
        <v>127</v>
      </c>
      <c r="H85" s="115">
        <v>51.09</v>
      </c>
      <c r="I85" s="88">
        <v>9.64</v>
      </c>
      <c r="J85" s="88">
        <v>0</v>
      </c>
      <c r="K85" s="88">
        <v>19.28</v>
      </c>
      <c r="L85" s="88">
        <v>8.19</v>
      </c>
      <c r="M85" s="116">
        <v>0</v>
      </c>
      <c r="N85" s="115">
        <v>0</v>
      </c>
      <c r="O85" s="88">
        <v>0</v>
      </c>
      <c r="P85" s="88">
        <v>-70</v>
      </c>
      <c r="Q85" s="88">
        <v>0</v>
      </c>
      <c r="R85" s="88">
        <v>0</v>
      </c>
      <c r="S85" s="116">
        <v>0</v>
      </c>
      <c r="U85" s="115">
        <v>-70</v>
      </c>
      <c r="V85" s="116">
        <v>88.2</v>
      </c>
      <c r="W85">
        <v>51.09</v>
      </c>
      <c r="X85">
        <v>9.64</v>
      </c>
      <c r="Y85">
        <v>8.19</v>
      </c>
      <c r="Z85">
        <v>19.28</v>
      </c>
      <c r="AA85">
        <v>-70</v>
      </c>
    </row>
    <row r="86" spans="7:27">
      <c r="G86" t="s">
        <v>128</v>
      </c>
      <c r="H86" s="115">
        <v>42.41</v>
      </c>
      <c r="I86" s="88">
        <v>4.82</v>
      </c>
      <c r="J86" s="88">
        <v>0</v>
      </c>
      <c r="K86" s="88">
        <v>19.28</v>
      </c>
      <c r="L86" s="88">
        <v>0</v>
      </c>
      <c r="M86" s="116">
        <v>0</v>
      </c>
      <c r="N86" s="115">
        <v>0</v>
      </c>
      <c r="O86" s="88">
        <v>0</v>
      </c>
      <c r="P86" s="88">
        <v>-30</v>
      </c>
      <c r="Q86" s="88">
        <v>0</v>
      </c>
      <c r="R86" s="88">
        <v>0</v>
      </c>
      <c r="S86" s="116">
        <v>0</v>
      </c>
      <c r="U86" s="115">
        <v>-30</v>
      </c>
      <c r="V86" s="116">
        <v>66.510000000000005</v>
      </c>
      <c r="W86">
        <v>42.41</v>
      </c>
      <c r="X86">
        <v>4.82</v>
      </c>
      <c r="Y86">
        <v>0</v>
      </c>
      <c r="Z86">
        <v>19.28</v>
      </c>
      <c r="AA86">
        <v>-30</v>
      </c>
    </row>
    <row r="87" spans="7:27">
      <c r="G87" t="s">
        <v>129</v>
      </c>
      <c r="H87" s="115">
        <v>63.62</v>
      </c>
      <c r="I87" s="88">
        <v>0</v>
      </c>
      <c r="J87" s="88">
        <v>0</v>
      </c>
      <c r="K87" s="88">
        <v>19.28</v>
      </c>
      <c r="L87" s="88">
        <v>2.31</v>
      </c>
      <c r="M87" s="116">
        <v>0</v>
      </c>
      <c r="N87" s="115">
        <v>0</v>
      </c>
      <c r="O87" s="88">
        <v>-10</v>
      </c>
      <c r="P87" s="88">
        <v>-20</v>
      </c>
      <c r="Q87" s="88">
        <v>0</v>
      </c>
      <c r="R87" s="88">
        <v>0</v>
      </c>
      <c r="S87" s="116">
        <v>0</v>
      </c>
      <c r="U87" s="115">
        <v>-30</v>
      </c>
      <c r="V87" s="116">
        <v>85.21</v>
      </c>
      <c r="W87">
        <v>63.62</v>
      </c>
      <c r="X87">
        <v>-10</v>
      </c>
      <c r="Y87">
        <v>2.31</v>
      </c>
      <c r="Z87">
        <v>19.28</v>
      </c>
      <c r="AA87">
        <v>-20</v>
      </c>
    </row>
    <row r="88" spans="7:27">
      <c r="G88" t="s">
        <v>130</v>
      </c>
      <c r="H88" s="115">
        <v>57.84</v>
      </c>
      <c r="I88" s="88">
        <v>0</v>
      </c>
      <c r="J88" s="88">
        <v>0</v>
      </c>
      <c r="K88" s="88">
        <v>0</v>
      </c>
      <c r="L88" s="88">
        <v>2.02</v>
      </c>
      <c r="M88" s="116">
        <v>0</v>
      </c>
      <c r="N88" s="115">
        <v>0</v>
      </c>
      <c r="O88" s="88">
        <v>-50</v>
      </c>
      <c r="P88" s="88">
        <v>-15</v>
      </c>
      <c r="Q88" s="88">
        <v>-25</v>
      </c>
      <c r="R88" s="88">
        <v>0</v>
      </c>
      <c r="S88" s="116">
        <v>0</v>
      </c>
      <c r="U88" s="115">
        <v>-90</v>
      </c>
      <c r="V88" s="116">
        <v>59.86</v>
      </c>
      <c r="W88">
        <v>57.84</v>
      </c>
      <c r="X88">
        <v>-50</v>
      </c>
      <c r="Y88">
        <v>2.02</v>
      </c>
      <c r="Z88">
        <v>-25</v>
      </c>
      <c r="AA88">
        <v>-15</v>
      </c>
    </row>
    <row r="89" spans="7:27">
      <c r="G89" t="s">
        <v>131</v>
      </c>
      <c r="H89" s="115">
        <v>64.58</v>
      </c>
      <c r="I89" s="88">
        <v>0</v>
      </c>
      <c r="J89" s="88">
        <v>0</v>
      </c>
      <c r="K89" s="88">
        <v>9.64</v>
      </c>
      <c r="L89" s="88">
        <v>1.45</v>
      </c>
      <c r="M89" s="116">
        <v>0</v>
      </c>
      <c r="N89" s="115">
        <v>0</v>
      </c>
      <c r="O89" s="88">
        <v>-65</v>
      </c>
      <c r="P89" s="88">
        <v>-5</v>
      </c>
      <c r="Q89" s="88">
        <v>0</v>
      </c>
      <c r="R89" s="88">
        <v>0</v>
      </c>
      <c r="S89" s="116">
        <v>0</v>
      </c>
      <c r="U89" s="115">
        <v>-70</v>
      </c>
      <c r="V89" s="116">
        <v>75.67</v>
      </c>
      <c r="W89">
        <v>64.58</v>
      </c>
      <c r="X89">
        <v>-65</v>
      </c>
      <c r="Y89">
        <v>1.45</v>
      </c>
      <c r="Z89">
        <v>9.64</v>
      </c>
      <c r="AA89">
        <v>-5</v>
      </c>
    </row>
    <row r="90" spans="7:27">
      <c r="G90" t="s">
        <v>132</v>
      </c>
      <c r="H90" s="115">
        <v>63.62</v>
      </c>
      <c r="I90" s="88">
        <v>0</v>
      </c>
      <c r="J90" s="88">
        <v>0</v>
      </c>
      <c r="K90" s="88">
        <v>0</v>
      </c>
      <c r="L90" s="88">
        <v>1.25</v>
      </c>
      <c r="M90" s="116">
        <v>0</v>
      </c>
      <c r="N90" s="115">
        <v>0</v>
      </c>
      <c r="O90" s="88">
        <v>-65</v>
      </c>
      <c r="P90" s="88">
        <v>-5</v>
      </c>
      <c r="Q90" s="88">
        <v>0</v>
      </c>
      <c r="R90" s="88">
        <v>0</v>
      </c>
      <c r="S90" s="116">
        <v>0</v>
      </c>
      <c r="U90" s="115">
        <v>-70</v>
      </c>
      <c r="V90" s="116">
        <v>64.87</v>
      </c>
      <c r="W90">
        <v>63.62</v>
      </c>
      <c r="X90">
        <v>-65</v>
      </c>
      <c r="Y90">
        <v>1.25</v>
      </c>
      <c r="Z90">
        <v>0</v>
      </c>
      <c r="AA90">
        <v>-5</v>
      </c>
    </row>
    <row r="91" spans="7:27">
      <c r="G91" t="s">
        <v>133</v>
      </c>
      <c r="H91" s="115">
        <v>43.38</v>
      </c>
      <c r="I91" s="88">
        <v>0</v>
      </c>
      <c r="J91" s="88">
        <v>0</v>
      </c>
      <c r="K91" s="88">
        <v>9.64</v>
      </c>
      <c r="L91" s="88">
        <v>9.25</v>
      </c>
      <c r="M91" s="116">
        <v>0</v>
      </c>
      <c r="N91" s="115">
        <v>0</v>
      </c>
      <c r="O91" s="88">
        <v>-35</v>
      </c>
      <c r="P91" s="88">
        <v>-15</v>
      </c>
      <c r="Q91" s="88">
        <v>0</v>
      </c>
      <c r="R91" s="88">
        <v>0</v>
      </c>
      <c r="S91" s="116">
        <v>0</v>
      </c>
      <c r="U91" s="115">
        <v>-50</v>
      </c>
      <c r="V91" s="116">
        <v>62.27</v>
      </c>
      <c r="W91">
        <v>43.38</v>
      </c>
      <c r="X91">
        <v>-35</v>
      </c>
      <c r="Y91">
        <v>9.25</v>
      </c>
      <c r="Z91">
        <v>9.64</v>
      </c>
      <c r="AA91">
        <v>-15</v>
      </c>
    </row>
    <row r="92" spans="7:27">
      <c r="G92" t="s">
        <v>134</v>
      </c>
      <c r="H92" s="115">
        <v>51.08</v>
      </c>
      <c r="I92" s="88">
        <v>0</v>
      </c>
      <c r="J92" s="88">
        <v>0</v>
      </c>
      <c r="K92" s="88">
        <v>0</v>
      </c>
      <c r="L92" s="88">
        <v>1.1599999999999999</v>
      </c>
      <c r="M92" s="116">
        <v>0</v>
      </c>
      <c r="N92" s="115">
        <v>0</v>
      </c>
      <c r="O92" s="88">
        <v>-60</v>
      </c>
      <c r="P92" s="88">
        <v>-10</v>
      </c>
      <c r="Q92" s="88">
        <v>-30</v>
      </c>
      <c r="R92" s="88">
        <v>0</v>
      </c>
      <c r="S92" s="116">
        <v>0</v>
      </c>
      <c r="U92" s="115">
        <v>-100</v>
      </c>
      <c r="V92" s="116">
        <v>52.24</v>
      </c>
      <c r="W92">
        <v>51.08</v>
      </c>
      <c r="X92">
        <v>-60</v>
      </c>
      <c r="Y92">
        <v>1.1599999999999999</v>
      </c>
      <c r="Z92">
        <v>-30</v>
      </c>
      <c r="AA92">
        <v>-10</v>
      </c>
    </row>
    <row r="93" spans="7:27">
      <c r="G93" t="s">
        <v>135</v>
      </c>
      <c r="H93" s="115">
        <v>53.98</v>
      </c>
      <c r="I93" s="88">
        <v>0</v>
      </c>
      <c r="J93" s="88">
        <v>0</v>
      </c>
      <c r="K93" s="88">
        <v>0</v>
      </c>
      <c r="L93" s="88">
        <v>3.66</v>
      </c>
      <c r="M93" s="116">
        <v>0</v>
      </c>
      <c r="N93" s="115">
        <v>0</v>
      </c>
      <c r="O93" s="88">
        <v>-80</v>
      </c>
      <c r="P93" s="88">
        <v>-10</v>
      </c>
      <c r="Q93" s="88">
        <v>0</v>
      </c>
      <c r="R93" s="88">
        <v>0</v>
      </c>
      <c r="S93" s="116">
        <v>0</v>
      </c>
      <c r="U93" s="115">
        <v>-90</v>
      </c>
      <c r="V93" s="116">
        <v>57.64</v>
      </c>
      <c r="W93">
        <v>53.98</v>
      </c>
      <c r="X93">
        <v>-80</v>
      </c>
      <c r="Y93">
        <v>3.66</v>
      </c>
      <c r="Z93">
        <v>0</v>
      </c>
      <c r="AA93">
        <v>-10</v>
      </c>
    </row>
    <row r="94" spans="7:27">
      <c r="G94" t="s">
        <v>136</v>
      </c>
      <c r="H94" s="115">
        <v>42.41</v>
      </c>
      <c r="I94" s="88">
        <v>0</v>
      </c>
      <c r="J94" s="88">
        <v>0</v>
      </c>
      <c r="K94" s="88">
        <v>0</v>
      </c>
      <c r="L94" s="88">
        <v>2.7</v>
      </c>
      <c r="M94" s="116">
        <v>0</v>
      </c>
      <c r="N94" s="115">
        <v>0</v>
      </c>
      <c r="O94" s="88">
        <v>-70</v>
      </c>
      <c r="P94" s="88">
        <v>-10</v>
      </c>
      <c r="Q94" s="88">
        <v>0</v>
      </c>
      <c r="R94" s="88">
        <v>0</v>
      </c>
      <c r="S94" s="116">
        <v>0</v>
      </c>
      <c r="U94" s="115">
        <v>-80</v>
      </c>
      <c r="V94" s="116">
        <v>45.11</v>
      </c>
      <c r="W94">
        <v>42.41</v>
      </c>
      <c r="X94">
        <v>-70</v>
      </c>
      <c r="Y94">
        <v>2.7</v>
      </c>
      <c r="Z94">
        <v>0</v>
      </c>
      <c r="AA94">
        <v>-10</v>
      </c>
    </row>
    <row r="95" spans="7:27">
      <c r="G95" t="s">
        <v>137</v>
      </c>
      <c r="H95" s="115">
        <v>29.89</v>
      </c>
      <c r="I95" s="88">
        <v>0</v>
      </c>
      <c r="J95" s="88">
        <v>0</v>
      </c>
      <c r="K95" s="88">
        <v>0</v>
      </c>
      <c r="L95" s="88">
        <v>2.02</v>
      </c>
      <c r="M95" s="116">
        <v>0</v>
      </c>
      <c r="N95" s="115">
        <v>0</v>
      </c>
      <c r="O95" s="88">
        <v>-80</v>
      </c>
      <c r="P95" s="88">
        <v>-17</v>
      </c>
      <c r="Q95" s="88">
        <v>0</v>
      </c>
      <c r="R95" s="88">
        <v>0</v>
      </c>
      <c r="S95" s="116">
        <v>0</v>
      </c>
      <c r="U95" s="115">
        <v>-97</v>
      </c>
      <c r="V95" s="116">
        <v>31.91</v>
      </c>
      <c r="W95">
        <v>29.89</v>
      </c>
      <c r="X95">
        <v>-80</v>
      </c>
      <c r="Y95">
        <v>2.02</v>
      </c>
      <c r="Z95">
        <v>0</v>
      </c>
      <c r="AA95">
        <v>-17</v>
      </c>
    </row>
    <row r="96" spans="7:27">
      <c r="G96" t="s">
        <v>138</v>
      </c>
      <c r="H96" s="115">
        <v>20.239999999999998</v>
      </c>
      <c r="I96" s="88">
        <v>0</v>
      </c>
      <c r="J96" s="88">
        <v>0</v>
      </c>
      <c r="K96" s="88">
        <v>0</v>
      </c>
      <c r="L96" s="88">
        <v>1.25</v>
      </c>
      <c r="M96" s="116">
        <v>0</v>
      </c>
      <c r="N96" s="115">
        <v>0</v>
      </c>
      <c r="O96" s="88">
        <v>-100</v>
      </c>
      <c r="P96" s="88">
        <v>-15</v>
      </c>
      <c r="Q96" s="88">
        <v>-30</v>
      </c>
      <c r="R96" s="88">
        <v>0</v>
      </c>
      <c r="S96" s="116">
        <v>0</v>
      </c>
      <c r="U96" s="115">
        <v>-145</v>
      </c>
      <c r="V96" s="116">
        <v>21.49</v>
      </c>
      <c r="W96">
        <v>20.239999999999998</v>
      </c>
      <c r="X96">
        <v>-100</v>
      </c>
      <c r="Y96">
        <v>1.25</v>
      </c>
      <c r="Z96">
        <v>-30</v>
      </c>
      <c r="AA96">
        <v>-15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5.1100000000000003</v>
      </c>
      <c r="M97" s="116">
        <v>0</v>
      </c>
      <c r="N97" s="115">
        <v>-35</v>
      </c>
      <c r="O97" s="88">
        <v>-80</v>
      </c>
      <c r="P97" s="88">
        <v>-25</v>
      </c>
      <c r="Q97" s="88">
        <v>-10</v>
      </c>
      <c r="R97" s="88">
        <v>0</v>
      </c>
      <c r="S97" s="116">
        <v>0</v>
      </c>
      <c r="U97" s="115">
        <v>-150</v>
      </c>
      <c r="V97" s="116">
        <v>5.1100000000000003</v>
      </c>
      <c r="W97">
        <v>-35</v>
      </c>
      <c r="X97">
        <v>-80</v>
      </c>
      <c r="Y97">
        <v>5.1100000000000003</v>
      </c>
      <c r="Z97">
        <v>-10</v>
      </c>
      <c r="AA97">
        <v>-25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-60</v>
      </c>
      <c r="O98" s="88">
        <v>-80</v>
      </c>
      <c r="P98" s="88">
        <v>-160</v>
      </c>
      <c r="Q98" s="88">
        <v>-10</v>
      </c>
      <c r="R98" s="88">
        <v>0</v>
      </c>
      <c r="S98" s="116">
        <v>0</v>
      </c>
      <c r="U98" s="115">
        <v>-310</v>
      </c>
      <c r="V98" s="116">
        <v>0</v>
      </c>
      <c r="W98">
        <v>-60</v>
      </c>
      <c r="X98">
        <v>-80</v>
      </c>
      <c r="Y98">
        <v>0</v>
      </c>
      <c r="Z98">
        <v>-10</v>
      </c>
      <c r="AA98">
        <v>-160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1.5610200000000001</v>
      </c>
      <c r="I99" s="111">
        <f t="shared" ref="I99:BQ99" si="1">SUM(I3:I98)/4000</f>
        <v>0.32701250000000004</v>
      </c>
      <c r="J99" s="111">
        <f t="shared" si="1"/>
        <v>2.2170000000000002E-2</v>
      </c>
      <c r="K99" s="111">
        <f t="shared" si="1"/>
        <v>0.23015500000000003</v>
      </c>
      <c r="L99" s="111">
        <f t="shared" si="1"/>
        <v>6.9572500000000009E-2</v>
      </c>
      <c r="M99" s="111">
        <f t="shared" si="1"/>
        <v>0</v>
      </c>
      <c r="N99" s="110">
        <f t="shared" si="1"/>
        <v>-0.17374999999999999</v>
      </c>
      <c r="O99" s="111">
        <f t="shared" si="1"/>
        <v>-0.59724999999999995</v>
      </c>
      <c r="P99" s="111">
        <f t="shared" si="1"/>
        <v>-0.53700000000000003</v>
      </c>
      <c r="Q99" s="111">
        <f t="shared" si="1"/>
        <v>-0.23250000000000001</v>
      </c>
      <c r="R99" s="111">
        <f t="shared" si="1"/>
        <v>0</v>
      </c>
      <c r="S99" s="112">
        <f t="shared" si="1"/>
        <v>0</v>
      </c>
      <c r="U99" s="110">
        <f t="shared" si="1"/>
        <v>-1.5405</v>
      </c>
      <c r="V99" s="112">
        <f t="shared" si="1"/>
        <v>2.2099275000000005</v>
      </c>
      <c r="W99">
        <f t="shared" si="1"/>
        <v>1.38727</v>
      </c>
      <c r="X99">
        <f t="shared" si="1"/>
        <v>-0.27023750000000002</v>
      </c>
      <c r="Y99">
        <f t="shared" si="1"/>
        <v>6.9572500000000009E-2</v>
      </c>
      <c r="Z99">
        <f t="shared" si="1"/>
        <v>-2.3449999999999634E-3</v>
      </c>
      <c r="AA99">
        <f t="shared" si="1"/>
        <v>-0.51483000000000001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505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505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505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4.82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4.82</v>
      </c>
      <c r="W24">
        <v>0</v>
      </c>
      <c r="X24">
        <v>0</v>
      </c>
      <c r="Y24">
        <v>4.82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4.24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4.24</v>
      </c>
      <c r="W25">
        <v>0</v>
      </c>
      <c r="X25">
        <v>0</v>
      </c>
      <c r="Y25">
        <v>4.24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9.64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9.64</v>
      </c>
      <c r="W26">
        <v>0</v>
      </c>
      <c r="X26">
        <v>0</v>
      </c>
      <c r="Y26">
        <v>9.64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3.37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3.37</v>
      </c>
      <c r="W27">
        <v>0</v>
      </c>
      <c r="X27">
        <v>0</v>
      </c>
      <c r="Y27">
        <v>3.37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5.98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5.98</v>
      </c>
      <c r="W28">
        <v>0</v>
      </c>
      <c r="X28">
        <v>0</v>
      </c>
      <c r="Y28">
        <v>5.98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5.1100000000000003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5.1100000000000003</v>
      </c>
      <c r="W29">
        <v>0</v>
      </c>
      <c r="X29">
        <v>0</v>
      </c>
      <c r="Y29">
        <v>5.1100000000000003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0.57999999999999996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0.57999999999999996</v>
      </c>
      <c r="W30">
        <v>0</v>
      </c>
      <c r="X30">
        <v>0</v>
      </c>
      <c r="Y30">
        <v>0.57999999999999996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4.34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4.34</v>
      </c>
      <c r="W31">
        <v>0</v>
      </c>
      <c r="X31">
        <v>0</v>
      </c>
      <c r="Y31">
        <v>4.34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7.33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7.33</v>
      </c>
      <c r="W32">
        <v>0</v>
      </c>
      <c r="X32">
        <v>0</v>
      </c>
      <c r="Y32">
        <v>7.33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7.9</v>
      </c>
      <c r="W33">
        <v>0</v>
      </c>
      <c r="X33">
        <v>0</v>
      </c>
      <c r="Y33">
        <v>7.9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4.05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4.05</v>
      </c>
      <c r="W34">
        <v>0</v>
      </c>
      <c r="X34">
        <v>0</v>
      </c>
      <c r="Y34">
        <v>4.05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3.37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3.37</v>
      </c>
      <c r="W35">
        <v>0</v>
      </c>
      <c r="X35">
        <v>0</v>
      </c>
      <c r="Y35">
        <v>3.37</v>
      </c>
    </row>
    <row r="36" spans="7:25">
      <c r="G36" t="s">
        <v>78</v>
      </c>
      <c r="H36" s="115">
        <v>0</v>
      </c>
      <c r="I36" s="88">
        <v>19.27</v>
      </c>
      <c r="J36" s="88">
        <v>0</v>
      </c>
      <c r="K36" s="88">
        <v>0</v>
      </c>
      <c r="L36" s="88">
        <v>0</v>
      </c>
      <c r="M36" s="116">
        <v>5.21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24.48</v>
      </c>
      <c r="W36">
        <v>0</v>
      </c>
      <c r="X36">
        <v>19.27</v>
      </c>
      <c r="Y36">
        <v>5.21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0.28999999999999998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0.28999999999999998</v>
      </c>
      <c r="W37">
        <v>0</v>
      </c>
      <c r="X37">
        <v>0</v>
      </c>
      <c r="Y37">
        <v>0.28999999999999998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6.27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6.27</v>
      </c>
      <c r="W38">
        <v>0</v>
      </c>
      <c r="X38">
        <v>0</v>
      </c>
      <c r="Y38">
        <v>6.27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5.01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5.01</v>
      </c>
      <c r="W39">
        <v>0</v>
      </c>
      <c r="X39">
        <v>0</v>
      </c>
      <c r="Y39">
        <v>5.01</v>
      </c>
    </row>
    <row r="40" spans="7:25">
      <c r="G40" t="s">
        <v>82</v>
      </c>
      <c r="H40" s="115">
        <v>58.22</v>
      </c>
      <c r="I40" s="88">
        <v>9.64</v>
      </c>
      <c r="J40" s="88">
        <v>0</v>
      </c>
      <c r="K40" s="88">
        <v>0</v>
      </c>
      <c r="L40" s="88">
        <v>0</v>
      </c>
      <c r="M40" s="116">
        <v>9.64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77.5</v>
      </c>
      <c r="W40">
        <v>58.22</v>
      </c>
      <c r="X40">
        <v>9.64</v>
      </c>
      <c r="Y40">
        <v>9.64</v>
      </c>
    </row>
    <row r="41" spans="7:25">
      <c r="G41" t="s">
        <v>83</v>
      </c>
      <c r="H41" s="115">
        <v>24.48</v>
      </c>
      <c r="I41" s="88">
        <v>33.74</v>
      </c>
      <c r="J41" s="88">
        <v>0</v>
      </c>
      <c r="K41" s="88">
        <v>0</v>
      </c>
      <c r="L41" s="88">
        <v>0</v>
      </c>
      <c r="M41" s="116">
        <v>4.72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62.94</v>
      </c>
      <c r="W41">
        <v>24.48</v>
      </c>
      <c r="X41">
        <v>33.74</v>
      </c>
      <c r="Y41">
        <v>4.72</v>
      </c>
    </row>
    <row r="42" spans="7:25">
      <c r="G42" t="s">
        <v>84</v>
      </c>
      <c r="H42" s="115">
        <v>30.07</v>
      </c>
      <c r="I42" s="88">
        <v>28.92</v>
      </c>
      <c r="J42" s="88">
        <v>0</v>
      </c>
      <c r="K42" s="88">
        <v>0</v>
      </c>
      <c r="L42" s="88">
        <v>0</v>
      </c>
      <c r="M42" s="116">
        <v>4.82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63.81</v>
      </c>
      <c r="W42">
        <v>30.07</v>
      </c>
      <c r="X42">
        <v>28.92</v>
      </c>
      <c r="Y42">
        <v>4.82</v>
      </c>
    </row>
    <row r="43" spans="7:25">
      <c r="G43" t="s">
        <v>85</v>
      </c>
      <c r="H43" s="115">
        <v>0</v>
      </c>
      <c r="I43" s="88">
        <v>33.74</v>
      </c>
      <c r="J43" s="88">
        <v>0</v>
      </c>
      <c r="K43" s="88">
        <v>0</v>
      </c>
      <c r="L43" s="88">
        <v>0</v>
      </c>
      <c r="M43" s="116">
        <v>4.53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38.270000000000003</v>
      </c>
      <c r="W43">
        <v>0</v>
      </c>
      <c r="X43">
        <v>33.74</v>
      </c>
      <c r="Y43">
        <v>4.53</v>
      </c>
    </row>
    <row r="44" spans="7:25">
      <c r="G44" t="s">
        <v>86</v>
      </c>
      <c r="H44" s="115">
        <v>0</v>
      </c>
      <c r="I44" s="88">
        <v>19.28</v>
      </c>
      <c r="J44" s="88">
        <v>0</v>
      </c>
      <c r="K44" s="88">
        <v>0</v>
      </c>
      <c r="L44" s="88">
        <v>0</v>
      </c>
      <c r="M44" s="116">
        <v>0.19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19.47</v>
      </c>
      <c r="W44">
        <v>0</v>
      </c>
      <c r="X44">
        <v>19.28</v>
      </c>
      <c r="Y44">
        <v>0.19</v>
      </c>
    </row>
    <row r="45" spans="7:25">
      <c r="G45" t="s">
        <v>87</v>
      </c>
      <c r="H45" s="115">
        <v>0</v>
      </c>
      <c r="I45" s="88">
        <v>14.46</v>
      </c>
      <c r="J45" s="88">
        <v>0</v>
      </c>
      <c r="K45" s="88">
        <v>0</v>
      </c>
      <c r="L45" s="88">
        <v>0</v>
      </c>
      <c r="M45" s="116">
        <v>1.93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16.39</v>
      </c>
      <c r="W45">
        <v>0</v>
      </c>
      <c r="X45">
        <v>14.46</v>
      </c>
      <c r="Y45">
        <v>1.93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2.2200000000000002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2.2200000000000002</v>
      </c>
      <c r="W46">
        <v>0</v>
      </c>
      <c r="X46">
        <v>0</v>
      </c>
      <c r="Y46">
        <v>2.2200000000000002</v>
      </c>
    </row>
    <row r="47" spans="7:25">
      <c r="G47" t="s">
        <v>89</v>
      </c>
      <c r="H47" s="115">
        <v>20.239999999999998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20.239999999999998</v>
      </c>
      <c r="W47">
        <v>20.239999999999998</v>
      </c>
      <c r="X47">
        <v>0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2.41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2.41</v>
      </c>
      <c r="W49">
        <v>0</v>
      </c>
      <c r="X49">
        <v>0</v>
      </c>
      <c r="Y49">
        <v>2.41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3.47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3.47</v>
      </c>
      <c r="W50">
        <v>0</v>
      </c>
      <c r="X50">
        <v>0</v>
      </c>
      <c r="Y50">
        <v>3.47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0.39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0.39</v>
      </c>
      <c r="W51">
        <v>0</v>
      </c>
      <c r="X51">
        <v>0</v>
      </c>
      <c r="Y51">
        <v>0.39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2.6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2.6</v>
      </c>
      <c r="W52">
        <v>0</v>
      </c>
      <c r="X52">
        <v>0</v>
      </c>
      <c r="Y52">
        <v>2.6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0.96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0.96</v>
      </c>
      <c r="W53">
        <v>0</v>
      </c>
      <c r="X53">
        <v>0</v>
      </c>
      <c r="Y53">
        <v>0.96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5.3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5.3</v>
      </c>
      <c r="W54">
        <v>0</v>
      </c>
      <c r="X54">
        <v>0</v>
      </c>
      <c r="Y54">
        <v>5.3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2.6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2.6</v>
      </c>
      <c r="W55">
        <v>0</v>
      </c>
      <c r="X55">
        <v>0</v>
      </c>
      <c r="Y55">
        <v>2.6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4.63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4.63</v>
      </c>
      <c r="W56">
        <v>0</v>
      </c>
      <c r="X56">
        <v>0</v>
      </c>
      <c r="Y56">
        <v>4.63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3.76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3.76</v>
      </c>
      <c r="W57">
        <v>0</v>
      </c>
      <c r="X57">
        <v>0</v>
      </c>
      <c r="Y57">
        <v>3.76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1.06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1.06</v>
      </c>
      <c r="W59">
        <v>0</v>
      </c>
      <c r="X59">
        <v>0</v>
      </c>
      <c r="Y59">
        <v>1.06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2.6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2.6</v>
      </c>
      <c r="W60">
        <v>0</v>
      </c>
      <c r="X60">
        <v>0</v>
      </c>
      <c r="Y60">
        <v>2.6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2.99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2.99</v>
      </c>
      <c r="W63">
        <v>0</v>
      </c>
      <c r="X63">
        <v>0</v>
      </c>
      <c r="Y63">
        <v>2.99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3.37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3.37</v>
      </c>
      <c r="W64">
        <v>0</v>
      </c>
      <c r="X64">
        <v>0</v>
      </c>
      <c r="Y64">
        <v>3.37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1.42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1.42</v>
      </c>
      <c r="W65">
        <v>0</v>
      </c>
      <c r="X65">
        <v>0</v>
      </c>
      <c r="Y65">
        <v>1.42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1.68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1.68</v>
      </c>
      <c r="W66">
        <v>0</v>
      </c>
      <c r="X66">
        <v>0</v>
      </c>
      <c r="Y66">
        <v>1.68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4.0599999999999996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4.0599999999999996</v>
      </c>
      <c r="W67">
        <v>0</v>
      </c>
      <c r="X67">
        <v>0</v>
      </c>
      <c r="Y67">
        <v>4.0599999999999996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5.59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5.59</v>
      </c>
      <c r="W68">
        <v>0</v>
      </c>
      <c r="X68">
        <v>0</v>
      </c>
      <c r="Y68">
        <v>5.59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0.15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0.15</v>
      </c>
      <c r="W69">
        <v>0</v>
      </c>
      <c r="X69">
        <v>0</v>
      </c>
      <c r="Y69">
        <v>0.15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1.18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1.18</v>
      </c>
      <c r="W70">
        <v>0</v>
      </c>
      <c r="X70">
        <v>0</v>
      </c>
      <c r="Y70">
        <v>1.18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  <c r="Y71">
        <v>0</v>
      </c>
    </row>
    <row r="72" spans="7:25">
      <c r="G72" t="s">
        <v>114</v>
      </c>
      <c r="H72" s="115">
        <v>0</v>
      </c>
      <c r="I72" s="88">
        <v>9.64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9.64</v>
      </c>
      <c r="W72">
        <v>0</v>
      </c>
      <c r="X72">
        <v>9.64</v>
      </c>
      <c r="Y72">
        <v>0</v>
      </c>
    </row>
    <row r="73" spans="7:25">
      <c r="G73" t="s">
        <v>115</v>
      </c>
      <c r="H73" s="115">
        <v>13.49</v>
      </c>
      <c r="I73" s="88">
        <v>19.28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32.770000000000003</v>
      </c>
      <c r="W73">
        <v>13.49</v>
      </c>
      <c r="X73">
        <v>19.28</v>
      </c>
      <c r="Y73">
        <v>0</v>
      </c>
    </row>
    <row r="74" spans="7:25">
      <c r="G74" t="s">
        <v>116</v>
      </c>
      <c r="H74" s="115">
        <v>0</v>
      </c>
      <c r="I74" s="88">
        <v>28.92</v>
      </c>
      <c r="J74" s="88">
        <v>0</v>
      </c>
      <c r="K74" s="88">
        <v>0</v>
      </c>
      <c r="L74" s="88">
        <v>0</v>
      </c>
      <c r="M74" s="116">
        <v>3.95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32.869999999999997</v>
      </c>
      <c r="W74">
        <v>0</v>
      </c>
      <c r="X74">
        <v>28.92</v>
      </c>
      <c r="Y74">
        <v>3.95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5.98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5.98</v>
      </c>
      <c r="W75">
        <v>0</v>
      </c>
      <c r="X75">
        <v>0</v>
      </c>
      <c r="Y75">
        <v>5.98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1.35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1.35</v>
      </c>
      <c r="W77">
        <v>0</v>
      </c>
      <c r="X77">
        <v>0</v>
      </c>
      <c r="Y77">
        <v>1.35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2.31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2.31</v>
      </c>
      <c r="W80">
        <v>0</v>
      </c>
      <c r="X80">
        <v>0</v>
      </c>
      <c r="Y80">
        <v>2.31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4.1399999999999997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4.1399999999999997</v>
      </c>
      <c r="W81">
        <v>0</v>
      </c>
      <c r="X81">
        <v>0</v>
      </c>
      <c r="Y81">
        <v>4.1399999999999997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9.64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9.64</v>
      </c>
      <c r="W82">
        <v>0</v>
      </c>
      <c r="X82">
        <v>0</v>
      </c>
      <c r="Y82">
        <v>9.64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3.6625000000000005E-2</v>
      </c>
      <c r="I99" s="111">
        <f t="shared" ref="I99:BQ99" si="1">SUM(I3:I98)/4000</f>
        <v>5.42225E-2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4.5787499999999995E-2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0.13663499999999998</v>
      </c>
      <c r="W99">
        <f t="shared" si="1"/>
        <v>3.6625000000000005E-2</v>
      </c>
      <c r="X99">
        <f t="shared" si="1"/>
        <v>5.42225E-2</v>
      </c>
      <c r="Y99">
        <f t="shared" si="1"/>
        <v>4.5787499999999995E-2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44905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14.205711117271971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499.67837696362295</v>
      </c>
      <c r="P3" s="77">
        <v>57.83</v>
      </c>
      <c r="Q3" s="77">
        <v>19.28</v>
      </c>
      <c r="R3" s="80">
        <v>0</v>
      </c>
      <c r="S3" s="80">
        <v>0</v>
      </c>
      <c r="T3" s="78">
        <f>SUMPRODUCT(LTA!F3:AJ3,LTA!F$101:AJ$101,LTA!F$103:AJ$103)</f>
        <v>10.719999999999999</v>
      </c>
      <c r="U3" s="78">
        <f>SUMPRODUCT(LTA!F3:AJ3,LTA!F$102:AJ$102,LTA!F$103:AJ$103)</f>
        <v>49.61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6.6999999999999993</v>
      </c>
      <c r="AB3" s="117">
        <f>-STOA!N3</f>
        <v>-39.090000000000003</v>
      </c>
      <c r="AC3">
        <f>SUMIF(B3:AB3,"&gt;0")*$AC$2-SUMIF(B3:AB3,"&lt;0")*($AC$2/(1-$AC$2))+SUMIF(AI3:AR3,"&gt;0")*$AC$2-SUMIF(AI3:AR3,"&lt;0")*($AC$2/(1-$AC$2))</f>
        <v>7.377524208740196</v>
      </c>
      <c r="AD3">
        <f>SUM(B3:AB3,AI3:AR3)-AC3</f>
        <v>752.45045350689395</v>
      </c>
      <c r="AE3">
        <f>'IDT-1'!B3</f>
        <v>0</v>
      </c>
      <c r="AF3" s="26"/>
      <c r="AG3">
        <f>SUM(AD3:AF3)+AT3</f>
        <v>752.45045350689395</v>
      </c>
      <c r="AI3" s="75">
        <f>PXIL!H3</f>
        <v>0</v>
      </c>
      <c r="AJ3" s="75">
        <f>PXIL!N3</f>
        <v>0</v>
      </c>
      <c r="AK3" s="75">
        <f>RTM_IEX!H3</f>
        <v>56.87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14.205711117271971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499.526033199366</v>
      </c>
      <c r="P4" s="77">
        <v>57.83</v>
      </c>
      <c r="Q4" s="77">
        <v>19.28</v>
      </c>
      <c r="R4" s="80">
        <v>0</v>
      </c>
      <c r="S4" s="80">
        <v>0</v>
      </c>
      <c r="T4" s="78">
        <f>SUMPRODUCT(LTA!F4:AJ4,LTA!F$101:AJ$101,LTA!F$103:AJ$103)</f>
        <v>10.67</v>
      </c>
      <c r="U4" s="78">
        <f>SUMPRODUCT(LTA!F4:AJ4,LTA!F$102:AJ$102,LTA!F$103:AJ$103)</f>
        <v>48.989999999999995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-10</v>
      </c>
      <c r="AA4" s="117">
        <f>STOA!H4</f>
        <v>6.6999999999999993</v>
      </c>
      <c r="AB4" s="117">
        <f>-STOA!N4</f>
        <v>-39.090000000000003</v>
      </c>
      <c r="AC4">
        <f t="shared" ref="AC4:AC67" si="0">SUMIF(B4:AB4,"&gt;0")*$AC$2-SUMIF(B4:AB4,"&lt;0")*($AC$2/(1-$AC$2))+SUMIF(AI4:AR4,"&gt;0")*$AC$2-SUMIF(AI4:AR4,"&lt;0")*($AC$2/(1-$AC$2))</f>
        <v>7.3318208588366884</v>
      </c>
      <c r="AD4">
        <f t="shared" ref="AD4:AD67" si="1">SUM(B4:AB4,AI4:AR4)-AC4</f>
        <v>727.21381309254048</v>
      </c>
      <c r="AE4">
        <f>'IDT-1'!B4</f>
        <v>0</v>
      </c>
      <c r="AF4" s="26"/>
      <c r="AG4">
        <f t="shared" ref="AG4:AG67" si="2">SUM(AD4:AF4)+AT4</f>
        <v>727.21381309254048</v>
      </c>
      <c r="AI4" s="75">
        <f>PXIL!H4</f>
        <v>0</v>
      </c>
      <c r="AJ4" s="75">
        <f>PXIL!N4</f>
        <v>0</v>
      </c>
      <c r="AK4" s="75">
        <f>RTM_IEX!H4</f>
        <v>42.41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14.205711117271971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500.83336335068975</v>
      </c>
      <c r="P5" s="77">
        <v>56.66</v>
      </c>
      <c r="Q5" s="77">
        <v>18.939999999999998</v>
      </c>
      <c r="R5" s="80">
        <v>0</v>
      </c>
      <c r="S5" s="80">
        <v>0</v>
      </c>
      <c r="T5" s="78">
        <f>SUMPRODUCT(LTA!F5:AJ5,LTA!F$101:AJ$101,LTA!F$103:AJ$103)</f>
        <v>10.58</v>
      </c>
      <c r="U5" s="78">
        <f>SUMPRODUCT(LTA!F5:AJ5,LTA!F$102:AJ$102,LTA!F$103:AJ$103)</f>
        <v>47.83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-15</v>
      </c>
      <c r="AA5" s="117">
        <f>STOA!H5</f>
        <v>6.6999999999999993</v>
      </c>
      <c r="AB5" s="117">
        <f>-STOA!N5</f>
        <v>-39.090000000000003</v>
      </c>
      <c r="AC5">
        <f t="shared" si="0"/>
        <v>7.1937640017793125</v>
      </c>
      <c r="AD5">
        <f t="shared" si="1"/>
        <v>701.61920010092149</v>
      </c>
      <c r="AE5">
        <f>'IDT-1'!B5</f>
        <v>0</v>
      </c>
      <c r="AF5" s="26"/>
      <c r="AG5">
        <f t="shared" si="2"/>
        <v>701.61920010092149</v>
      </c>
      <c r="AI5" s="75">
        <f>PXIL!H5</f>
        <v>0</v>
      </c>
      <c r="AJ5" s="75">
        <f>PXIL!N5</f>
        <v>0</v>
      </c>
      <c r="AK5" s="75">
        <f>RTM_IEX!H5</f>
        <v>23.13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14.205711117271971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502.22005171053638</v>
      </c>
      <c r="P6" s="77">
        <v>56.66</v>
      </c>
      <c r="Q6" s="77">
        <v>18.939999999999998</v>
      </c>
      <c r="R6" s="80">
        <v>0</v>
      </c>
      <c r="S6" s="80">
        <v>0</v>
      </c>
      <c r="T6" s="78">
        <f>SUMPRODUCT(LTA!F6:AJ6,LTA!F$101:AJ$101,LTA!F$103:AJ$103)</f>
        <v>10.66</v>
      </c>
      <c r="U6" s="78">
        <f>SUMPRODUCT(LTA!F6:AJ6,LTA!F$102:AJ$102,LTA!F$103:AJ$103)</f>
        <v>47.029999999999994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-31</v>
      </c>
      <c r="AA6" s="117">
        <f>STOA!H6</f>
        <v>6.6999999999999993</v>
      </c>
      <c r="AB6" s="117">
        <f>-STOA!N6</f>
        <v>-39.090000000000003</v>
      </c>
      <c r="AC6">
        <f t="shared" si="0"/>
        <v>7.3247848997010863</v>
      </c>
      <c r="AD6">
        <f t="shared" si="1"/>
        <v>684.23486756284626</v>
      </c>
      <c r="AE6">
        <f>'IDT-1'!B6</f>
        <v>0</v>
      </c>
      <c r="AF6" s="26"/>
      <c r="AG6">
        <f t="shared" si="2"/>
        <v>684.23486756284626</v>
      </c>
      <c r="AI6" s="75">
        <f>PXIL!H6</f>
        <v>0</v>
      </c>
      <c r="AJ6" s="75">
        <f>PXIL!N6</f>
        <v>0</v>
      </c>
      <c r="AK6" s="75">
        <f>RTM_IEX!H6</f>
        <v>21.21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503.13870726473885</v>
      </c>
      <c r="P7" s="77">
        <v>56.66</v>
      </c>
      <c r="Q7" s="77">
        <v>18.939999999999998</v>
      </c>
      <c r="R7" s="80">
        <v>0</v>
      </c>
      <c r="S7" s="80">
        <v>0</v>
      </c>
      <c r="T7" s="78">
        <f>SUMPRODUCT(LTA!F7:AJ7,LTA!F$101:AJ$101,LTA!F$103:AJ$103)</f>
        <v>10.67</v>
      </c>
      <c r="U7" s="78">
        <f>SUMPRODUCT(LTA!F7:AJ7,LTA!F$102:AJ$102,LTA!F$103:AJ$103)</f>
        <v>46.07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-54</v>
      </c>
      <c r="AA7" s="117">
        <f>STOA!H7</f>
        <v>6.6999999999999993</v>
      </c>
      <c r="AB7" s="117">
        <f>-STOA!N7</f>
        <v>-39.090000000000003</v>
      </c>
      <c r="AC7">
        <f t="shared" si="0"/>
        <v>7.6040933698693287</v>
      </c>
      <c r="AD7">
        <f t="shared" si="1"/>
        <v>669.49096104242221</v>
      </c>
      <c r="AE7">
        <f>'IDT-1'!B7</f>
        <v>0</v>
      </c>
      <c r="AF7" s="26"/>
      <c r="AG7">
        <f t="shared" si="2"/>
        <v>669.49096104242221</v>
      </c>
      <c r="AI7" s="75">
        <f>PXIL!H7</f>
        <v>0</v>
      </c>
      <c r="AJ7" s="75">
        <f>PXIL!N7</f>
        <v>0</v>
      </c>
      <c r="AK7" s="75">
        <f>RTM_IEX!H7</f>
        <v>28.91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503.1606163213857</v>
      </c>
      <c r="P8" s="77">
        <v>56.66</v>
      </c>
      <c r="Q8" s="77">
        <v>18.939999999999998</v>
      </c>
      <c r="R8" s="80">
        <v>0</v>
      </c>
      <c r="S8" s="80">
        <v>0</v>
      </c>
      <c r="T8" s="78">
        <f>SUMPRODUCT(LTA!F8:AJ8,LTA!F$101:AJ$101,LTA!F$103:AJ$103)</f>
        <v>10.71</v>
      </c>
      <c r="U8" s="78">
        <f>SUMPRODUCT(LTA!F8:AJ8,LTA!F$102:AJ$102,LTA!F$103:AJ$103)</f>
        <v>45.56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-70</v>
      </c>
      <c r="AA8" s="117">
        <f>STOA!H8</f>
        <v>6.6999999999999993</v>
      </c>
      <c r="AB8" s="117">
        <f>-STOA!N8</f>
        <v>-39.090000000000003</v>
      </c>
      <c r="AC8">
        <f t="shared" si="0"/>
        <v>7.7591842099229451</v>
      </c>
      <c r="AD8">
        <f t="shared" si="1"/>
        <v>654.81777925901542</v>
      </c>
      <c r="AE8">
        <f>'IDT-1'!B8</f>
        <v>0</v>
      </c>
      <c r="AF8" s="26"/>
      <c r="AG8">
        <f t="shared" si="2"/>
        <v>654.81777925901542</v>
      </c>
      <c r="AI8" s="75">
        <f>PXIL!H8</f>
        <v>0</v>
      </c>
      <c r="AJ8" s="75">
        <f>PXIL!N8</f>
        <v>0</v>
      </c>
      <c r="AK8" s="75">
        <f>RTM_IEX!H8</f>
        <v>30.84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15.072457512813596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501.63286348230395</v>
      </c>
      <c r="P9" s="77">
        <v>77.11</v>
      </c>
      <c r="Q9" s="77">
        <v>38.19</v>
      </c>
      <c r="R9" s="80">
        <v>0</v>
      </c>
      <c r="S9" s="80">
        <v>0</v>
      </c>
      <c r="T9" s="78">
        <f>SUMPRODUCT(LTA!F9:AJ9,LTA!F$101:AJ$101,LTA!F$103:AJ$103)</f>
        <v>10.57</v>
      </c>
      <c r="U9" s="78">
        <f>SUMPRODUCT(LTA!F9:AJ9,LTA!F$102:AJ$102,LTA!F$103:AJ$103)</f>
        <v>44.769999999999996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-78</v>
      </c>
      <c r="AA9" s="117">
        <f>STOA!H9</f>
        <v>6.6999999999999993</v>
      </c>
      <c r="AB9" s="117">
        <f>-STOA!N9</f>
        <v>-39.090000000000003</v>
      </c>
      <c r="AC9">
        <f t="shared" si="0"/>
        <v>7.8865490051165885</v>
      </c>
      <c r="AD9">
        <f t="shared" si="1"/>
        <v>653.09266162474012</v>
      </c>
      <c r="AE9">
        <f>'IDT-1'!B9</f>
        <v>0</v>
      </c>
      <c r="AF9" s="26"/>
      <c r="AG9">
        <f t="shared" si="2"/>
        <v>653.09266162474012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15.072457512813596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501.6485495141506</v>
      </c>
      <c r="P10" s="77">
        <v>77.11</v>
      </c>
      <c r="Q10" s="77">
        <v>38.19</v>
      </c>
      <c r="R10" s="80">
        <v>0</v>
      </c>
      <c r="S10" s="80">
        <v>0</v>
      </c>
      <c r="T10" s="78">
        <f>SUMPRODUCT(LTA!F10:AJ10,LTA!F$101:AJ$101,LTA!F$103:AJ$103)</f>
        <v>10.65</v>
      </c>
      <c r="U10" s="78">
        <f>SUMPRODUCT(LTA!F10:AJ10,LTA!F$102:AJ$102,LTA!F$103:AJ$103)</f>
        <v>44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-89</v>
      </c>
      <c r="AA10" s="117">
        <f>STOA!H10</f>
        <v>6.6999999999999993</v>
      </c>
      <c r="AB10" s="117">
        <f>-STOA!N10</f>
        <v>-39.090000000000003</v>
      </c>
      <c r="AC10">
        <f t="shared" si="0"/>
        <v>7.9782744449409897</v>
      </c>
      <c r="AD10">
        <f t="shared" si="1"/>
        <v>641.32662221676242</v>
      </c>
      <c r="AE10">
        <f>'IDT-1'!B10</f>
        <v>0</v>
      </c>
      <c r="AF10" s="26"/>
      <c r="AG10">
        <f t="shared" si="2"/>
        <v>641.32662221676242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14.205711117271971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83.27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502.87639193780484</v>
      </c>
      <c r="P11" s="77">
        <v>101.17</v>
      </c>
      <c r="Q11" s="77">
        <v>38.17</v>
      </c>
      <c r="R11" s="80">
        <v>0</v>
      </c>
      <c r="S11" s="80">
        <v>0</v>
      </c>
      <c r="T11" s="78">
        <f>SUMPRODUCT(LTA!F11:AJ11,LTA!F$101:AJ$101,LTA!F$103:AJ$103)</f>
        <v>10.72</v>
      </c>
      <c r="U11" s="78">
        <f>SUMPRODUCT(LTA!F11:AJ11,LTA!F$102:AJ$102,LTA!F$103:AJ$103)</f>
        <v>52.17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-100</v>
      </c>
      <c r="AA11" s="117">
        <f>STOA!H11</f>
        <v>6.6999999999999993</v>
      </c>
      <c r="AB11" s="117">
        <f>-STOA!N11</f>
        <v>-39.090000000000003</v>
      </c>
      <c r="AC11">
        <f t="shared" si="0"/>
        <v>8.5696163244795098</v>
      </c>
      <c r="AD11">
        <f t="shared" si="1"/>
        <v>637.62248673059719</v>
      </c>
      <c r="AE11">
        <f>'IDT-1'!B11</f>
        <v>0</v>
      </c>
      <c r="AF11" s="26"/>
      <c r="AG11">
        <f t="shared" si="2"/>
        <v>637.62248673059719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14.205711117271971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83.27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502.97329756974295</v>
      </c>
      <c r="P12" s="77">
        <v>117.77</v>
      </c>
      <c r="Q12" s="77">
        <v>38.17</v>
      </c>
      <c r="R12" s="80">
        <v>0</v>
      </c>
      <c r="S12" s="80">
        <v>0</v>
      </c>
      <c r="T12" s="78">
        <f>SUMPRODUCT(LTA!F12:AJ12,LTA!F$101:AJ$101,LTA!F$103:AJ$103)</f>
        <v>10.72</v>
      </c>
      <c r="U12" s="78">
        <f>SUMPRODUCT(LTA!F12:AJ12,LTA!F$102:AJ$102,LTA!F$103:AJ$103)</f>
        <v>51.34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-111</v>
      </c>
      <c r="AA12" s="117">
        <f>STOA!H12</f>
        <v>6.6999999999999993</v>
      </c>
      <c r="AB12" s="117">
        <f>-STOA!N12</f>
        <v>-39.090000000000003</v>
      </c>
      <c r="AC12">
        <f t="shared" si="0"/>
        <v>8.8868076444844739</v>
      </c>
      <c r="AD12">
        <f t="shared" si="1"/>
        <v>633.17220104253045</v>
      </c>
      <c r="AE12">
        <f>'IDT-1'!B12</f>
        <v>0</v>
      </c>
      <c r="AF12" s="26"/>
      <c r="AG12">
        <f t="shared" si="2"/>
        <v>633.17220104253045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14.205711117271971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83.27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503.24582054787896</v>
      </c>
      <c r="P13" s="77">
        <v>117.81378389785797</v>
      </c>
      <c r="Q13" s="77">
        <v>38.19</v>
      </c>
      <c r="R13" s="80">
        <v>0</v>
      </c>
      <c r="S13" s="80">
        <v>0</v>
      </c>
      <c r="T13" s="78">
        <f>SUMPRODUCT(LTA!F13:AJ13,LTA!F$101:AJ$101,LTA!F$103:AJ$103)</f>
        <v>10.690000000000001</v>
      </c>
      <c r="U13" s="78">
        <f>SUMPRODUCT(LTA!F13:AJ13,LTA!F$102:AJ$102,LTA!F$103:AJ$103)</f>
        <v>50.680000000000007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-131</v>
      </c>
      <c r="AA13" s="117">
        <f>STOA!H13</f>
        <v>6.6999999999999993</v>
      </c>
      <c r="AB13" s="117">
        <f>-STOA!N13</f>
        <v>-39.090000000000003</v>
      </c>
      <c r="AC13">
        <f t="shared" si="0"/>
        <v>8.9547201651707837</v>
      </c>
      <c r="AD13">
        <f t="shared" si="1"/>
        <v>624.75059539783831</v>
      </c>
      <c r="AE13">
        <f>'IDT-1'!B13</f>
        <v>0</v>
      </c>
      <c r="AF13" s="26"/>
      <c r="AG13">
        <f t="shared" si="2"/>
        <v>624.75059539783831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14.205711117271971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83.27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503.25043789514604</v>
      </c>
      <c r="P14" s="77">
        <v>117.81378389785797</v>
      </c>
      <c r="Q14" s="77">
        <v>38.19</v>
      </c>
      <c r="R14" s="80">
        <v>0</v>
      </c>
      <c r="S14" s="80">
        <v>0</v>
      </c>
      <c r="T14" s="78">
        <f>SUMPRODUCT(LTA!F14:AJ14,LTA!F$101:AJ$101,LTA!F$103:AJ$103)</f>
        <v>10.72</v>
      </c>
      <c r="U14" s="78">
        <f>SUMPRODUCT(LTA!F14:AJ14,LTA!F$102:AJ$102,LTA!F$103:AJ$103)</f>
        <v>50.37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-166</v>
      </c>
      <c r="AA14" s="117">
        <f>STOA!H14</f>
        <v>6.6999999999999993</v>
      </c>
      <c r="AB14" s="117">
        <f>-STOA!N14</f>
        <v>-39.090000000000003</v>
      </c>
      <c r="AC14">
        <f t="shared" si="0"/>
        <v>9.1614225831374672</v>
      </c>
      <c r="AD14">
        <f t="shared" si="1"/>
        <v>619.90851032713852</v>
      </c>
      <c r="AE14">
        <f>'IDT-1'!B14</f>
        <v>0</v>
      </c>
      <c r="AF14" s="26"/>
      <c r="AG14">
        <f t="shared" si="2"/>
        <v>619.90851032713852</v>
      </c>
      <c r="AI14" s="75">
        <f>PXIL!H14</f>
        <v>0</v>
      </c>
      <c r="AJ14" s="75">
        <f>PXIL!N14</f>
        <v>0</v>
      </c>
      <c r="AK14" s="75">
        <f>RTM_IEX!H14</f>
        <v>9.64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14.205711117271971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83.27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502.78979366942474</v>
      </c>
      <c r="P15" s="77">
        <v>117.81378389785797</v>
      </c>
      <c r="Q15" s="77">
        <v>38.19</v>
      </c>
      <c r="R15" s="80">
        <v>0</v>
      </c>
      <c r="S15" s="80">
        <v>0</v>
      </c>
      <c r="T15" s="78">
        <f>SUMPRODUCT(LTA!F15:AJ15,LTA!F$101:AJ$101,LTA!F$103:AJ$103)</f>
        <v>7.82</v>
      </c>
      <c r="U15" s="78">
        <f>SUMPRODUCT(LTA!F15:AJ15,LTA!F$102:AJ$102,LTA!F$103:AJ$103)</f>
        <v>49.69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-166</v>
      </c>
      <c r="AA15" s="117">
        <f>STOA!H15</f>
        <v>6.5600000000000005</v>
      </c>
      <c r="AB15" s="117">
        <f>-STOA!N15</f>
        <v>-39.090000000000003</v>
      </c>
      <c r="AC15">
        <f t="shared" si="0"/>
        <v>9.0398009139511206</v>
      </c>
      <c r="AD15">
        <f t="shared" si="1"/>
        <v>606.20948777060357</v>
      </c>
      <c r="AE15">
        <f>'IDT-1'!B15</f>
        <v>0</v>
      </c>
      <c r="AF15" s="26"/>
      <c r="AG15">
        <f t="shared" si="2"/>
        <v>606.20948777060357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14.205711117271971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83.27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503.84333034727138</v>
      </c>
      <c r="P16" s="77">
        <v>117.81378389785797</v>
      </c>
      <c r="Q16" s="77">
        <v>38.19</v>
      </c>
      <c r="R16" s="80">
        <v>0</v>
      </c>
      <c r="S16" s="80">
        <v>0</v>
      </c>
      <c r="T16" s="78">
        <f>SUMPRODUCT(LTA!F16:AJ16,LTA!F$101:AJ$101,LTA!F$103:AJ$103)</f>
        <v>7.94</v>
      </c>
      <c r="U16" s="78">
        <f>SUMPRODUCT(LTA!F16:AJ16,LTA!F$102:AJ$102,LTA!F$103:AJ$103)</f>
        <v>49.66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-166</v>
      </c>
      <c r="AA16" s="117">
        <f>STOA!H16</f>
        <v>6.5600000000000005</v>
      </c>
      <c r="AB16" s="117">
        <f>-STOA!N16</f>
        <v>-39.090000000000003</v>
      </c>
      <c r="AC16">
        <f t="shared" si="0"/>
        <v>9.0498640367161691</v>
      </c>
      <c r="AD16">
        <f t="shared" si="1"/>
        <v>607.34296132568511</v>
      </c>
      <c r="AE16">
        <f>'IDT-1'!B16</f>
        <v>0</v>
      </c>
      <c r="AF16" s="26"/>
      <c r="AG16">
        <f t="shared" si="2"/>
        <v>607.34296132568511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14.205711117271971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83.27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507.69936516222475</v>
      </c>
      <c r="P17" s="77">
        <v>117.81378389785797</v>
      </c>
      <c r="Q17" s="77">
        <v>38.19</v>
      </c>
      <c r="R17" s="80">
        <v>0</v>
      </c>
      <c r="S17" s="80">
        <v>0</v>
      </c>
      <c r="T17" s="78">
        <f>SUMPRODUCT(LTA!F17:AJ17,LTA!F$101:AJ$101,LTA!F$103:AJ$103)</f>
        <v>7.67</v>
      </c>
      <c r="U17" s="78">
        <f>SUMPRODUCT(LTA!F17:AJ17,LTA!F$102:AJ$102,LTA!F$103:AJ$103)</f>
        <v>49.41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-164</v>
      </c>
      <c r="AA17" s="117">
        <f>STOA!H17</f>
        <v>6.5600000000000005</v>
      </c>
      <c r="AB17" s="117">
        <f>-STOA!N17</f>
        <v>-39.090000000000003</v>
      </c>
      <c r="AC17">
        <f t="shared" si="0"/>
        <v>9.1123288880433684</v>
      </c>
      <c r="AD17">
        <f t="shared" si="1"/>
        <v>618.39653128931104</v>
      </c>
      <c r="AE17">
        <f>'IDT-1'!B17</f>
        <v>0</v>
      </c>
      <c r="AF17" s="26"/>
      <c r="AG17">
        <f t="shared" si="2"/>
        <v>618.39653128931104</v>
      </c>
      <c r="AI17" s="75">
        <f>PXIL!H17</f>
        <v>0</v>
      </c>
      <c r="AJ17" s="75">
        <f>PXIL!N17</f>
        <v>0</v>
      </c>
      <c r="AK17" s="75">
        <f>RTM_IEX!H17</f>
        <v>5.78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14.205711117271971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83.27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507.66775506367145</v>
      </c>
      <c r="P18" s="77">
        <v>117.81378389785797</v>
      </c>
      <c r="Q18" s="77">
        <v>38.19</v>
      </c>
      <c r="R18" s="80">
        <v>0</v>
      </c>
      <c r="S18" s="80">
        <v>0</v>
      </c>
      <c r="T18" s="78">
        <f>SUMPRODUCT(LTA!F18:AJ18,LTA!F$101:AJ$101,LTA!F$103:AJ$103)</f>
        <v>7.78</v>
      </c>
      <c r="U18" s="78">
        <f>SUMPRODUCT(LTA!F18:AJ18,LTA!F$102:AJ$102,LTA!F$103:AJ$103)</f>
        <v>48.99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-130</v>
      </c>
      <c r="AA18" s="117">
        <f>STOA!H18</f>
        <v>6.5600000000000005</v>
      </c>
      <c r="AB18" s="117">
        <f>-STOA!N18</f>
        <v>-39.090000000000003</v>
      </c>
      <c r="AC18">
        <f t="shared" si="0"/>
        <v>8.9430430613875611</v>
      </c>
      <c r="AD18">
        <f t="shared" si="1"/>
        <v>625.44420701741365</v>
      </c>
      <c r="AE18">
        <f>'IDT-1'!B18</f>
        <v>0</v>
      </c>
      <c r="AF18" s="26"/>
      <c r="AG18">
        <f t="shared" si="2"/>
        <v>625.44420701741365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14.205711117271971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83.27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507.05225125388915</v>
      </c>
      <c r="P19" s="77">
        <v>57.83</v>
      </c>
      <c r="Q19" s="77">
        <v>38.19</v>
      </c>
      <c r="R19" s="80">
        <v>0</v>
      </c>
      <c r="S19" s="80">
        <v>0</v>
      </c>
      <c r="T19" s="78">
        <f>SUMPRODUCT(LTA!F19:AJ19,LTA!F$101:AJ$101,LTA!F$103:AJ$103)</f>
        <v>14.649999999999999</v>
      </c>
      <c r="U19" s="78">
        <f>SUMPRODUCT(LTA!F19:AJ19,LTA!F$102:AJ$102,LTA!F$103:AJ$103)</f>
        <v>49.08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-100</v>
      </c>
      <c r="AA19" s="117">
        <f>STOA!H19</f>
        <v>6.5600000000000005</v>
      </c>
      <c r="AB19" s="117">
        <f>-STOA!N19</f>
        <v>-39.090000000000003</v>
      </c>
      <c r="AC19">
        <f t="shared" si="0"/>
        <v>8.3829928259283655</v>
      </c>
      <c r="AD19">
        <f t="shared" si="1"/>
        <v>664.81496954523288</v>
      </c>
      <c r="AE19">
        <f>'IDT-1'!B19</f>
        <v>0</v>
      </c>
      <c r="AF19" s="26"/>
      <c r="AG19">
        <f t="shared" si="2"/>
        <v>664.81496954523288</v>
      </c>
      <c r="AI19" s="75">
        <f>PXIL!H19</f>
        <v>0</v>
      </c>
      <c r="AJ19" s="75">
        <f>PXIL!N19</f>
        <v>0</v>
      </c>
      <c r="AK19" s="75">
        <f>RTM_IEX!H19</f>
        <v>41.45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14.205711117271971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83.27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508.31102260802982</v>
      </c>
      <c r="P20" s="77">
        <v>57.83</v>
      </c>
      <c r="Q20" s="77">
        <v>19.28</v>
      </c>
      <c r="R20" s="80">
        <v>0</v>
      </c>
      <c r="S20" s="80">
        <v>0</v>
      </c>
      <c r="T20" s="78">
        <f>SUMPRODUCT(LTA!F20:AJ20,LTA!F$101:AJ$101,LTA!F$103:AJ$103)</f>
        <v>15.190000000000001</v>
      </c>
      <c r="U20" s="78">
        <f>SUMPRODUCT(LTA!F20:AJ20,LTA!F$102:AJ$102,LTA!F$103:AJ$103)</f>
        <v>48.35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-83</v>
      </c>
      <c r="AA20" s="117">
        <f>STOA!H20</f>
        <v>6.5600000000000005</v>
      </c>
      <c r="AB20" s="117">
        <f>-STOA!N20</f>
        <v>-39.090000000000003</v>
      </c>
      <c r="AC20">
        <f t="shared" si="0"/>
        <v>8.1937738459674829</v>
      </c>
      <c r="AD20">
        <f t="shared" si="1"/>
        <v>677.65295987933439</v>
      </c>
      <c r="AE20">
        <f>'IDT-1'!B20</f>
        <v>0</v>
      </c>
      <c r="AF20" s="26"/>
      <c r="AG20">
        <f t="shared" si="2"/>
        <v>677.65295987933439</v>
      </c>
      <c r="AI20" s="75">
        <f>PXIL!H20</f>
        <v>0</v>
      </c>
      <c r="AJ20" s="75">
        <f>PXIL!N20</f>
        <v>0</v>
      </c>
      <c r="AK20" s="75">
        <f>RTM_IEX!H20</f>
        <v>54.94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14.205711117271971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83.27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542.11975288003885</v>
      </c>
      <c r="P21" s="77">
        <v>57.83</v>
      </c>
      <c r="Q21" s="77">
        <v>19.28</v>
      </c>
      <c r="R21" s="80">
        <v>0</v>
      </c>
      <c r="S21" s="80">
        <v>0</v>
      </c>
      <c r="T21" s="78">
        <f>SUMPRODUCT(LTA!F21:AJ21,LTA!F$101:AJ$101,LTA!F$103:AJ$103)</f>
        <v>15.48</v>
      </c>
      <c r="U21" s="78">
        <f>SUMPRODUCT(LTA!F21:AJ21,LTA!F$102:AJ$102,LTA!F$103:AJ$103)</f>
        <v>42.010000000000005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-77</v>
      </c>
      <c r="AA21" s="117">
        <f>STOA!H21</f>
        <v>6.5600000000000005</v>
      </c>
      <c r="AB21" s="117">
        <f>-STOA!N21</f>
        <v>-39.090000000000003</v>
      </c>
      <c r="AC21">
        <f t="shared" si="0"/>
        <v>8.3339179072279901</v>
      </c>
      <c r="AD21">
        <f t="shared" si="1"/>
        <v>705.49154609008281</v>
      </c>
      <c r="AE21">
        <f>'IDT-1'!B21</f>
        <v>0</v>
      </c>
      <c r="AF21" s="26"/>
      <c r="AG21">
        <f t="shared" si="2"/>
        <v>705.49154609008281</v>
      </c>
      <c r="AI21" s="75">
        <f>PXIL!H21</f>
        <v>0</v>
      </c>
      <c r="AJ21" s="75">
        <f>PXIL!N21</f>
        <v>0</v>
      </c>
      <c r="AK21" s="75">
        <f>RTM_IEX!H21</f>
        <v>49.16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14.205711117271971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83.27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591.5166471030135</v>
      </c>
      <c r="P22" s="77">
        <v>57.83</v>
      </c>
      <c r="Q22" s="77">
        <v>19.28</v>
      </c>
      <c r="R22" s="80">
        <v>0</v>
      </c>
      <c r="S22" s="80">
        <v>0</v>
      </c>
      <c r="T22" s="78">
        <f>SUMPRODUCT(LTA!F22:AJ22,LTA!F$101:AJ$101,LTA!F$103:AJ$103)</f>
        <v>15.99</v>
      </c>
      <c r="U22" s="78">
        <f>SUMPRODUCT(LTA!F22:AJ22,LTA!F$102:AJ$102,LTA!F$103:AJ$103)</f>
        <v>41.6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-63</v>
      </c>
      <c r="AA22" s="117">
        <f>STOA!H22</f>
        <v>6.5600000000000005</v>
      </c>
      <c r="AB22" s="117">
        <f>-STOA!N22</f>
        <v>-39.090000000000003</v>
      </c>
      <c r="AC22">
        <f t="shared" si="0"/>
        <v>8.3483727910794325</v>
      </c>
      <c r="AD22">
        <f t="shared" si="1"/>
        <v>735.24398542920596</v>
      </c>
      <c r="AE22">
        <f>'IDT-1'!B22</f>
        <v>0</v>
      </c>
      <c r="AF22" s="26"/>
      <c r="AG22">
        <f t="shared" si="2"/>
        <v>735.24398542920596</v>
      </c>
      <c r="AI22" s="75">
        <f>PXIL!H22</f>
        <v>0</v>
      </c>
      <c r="AJ22" s="75">
        <f>PXIL!N22</f>
        <v>0</v>
      </c>
      <c r="AK22" s="75">
        <f>RTM_IEX!H22</f>
        <v>15.43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14.205711117271971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83.27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669.00041337232767</v>
      </c>
      <c r="P23" s="77">
        <v>57.83</v>
      </c>
      <c r="Q23" s="77">
        <v>19.28</v>
      </c>
      <c r="R23" s="80">
        <v>0</v>
      </c>
      <c r="S23" s="80">
        <v>0</v>
      </c>
      <c r="T23" s="78">
        <f>SUMPRODUCT(LTA!F23:AJ23,LTA!F$101:AJ$101,LTA!F$103:AJ$103)</f>
        <v>16.489999999999998</v>
      </c>
      <c r="U23" s="78">
        <f>SUMPRODUCT(LTA!F23:AJ23,LTA!F$102:AJ$102,LTA!F$103:AJ$103)</f>
        <v>48.08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-33</v>
      </c>
      <c r="AA23" s="117">
        <f>STOA!H23</f>
        <v>6.5600000000000005</v>
      </c>
      <c r="AB23" s="117">
        <f>-STOA!N23</f>
        <v>-39.090000000000003</v>
      </c>
      <c r="AC23">
        <f t="shared" si="0"/>
        <v>9.0091386993825697</v>
      </c>
      <c r="AD23">
        <f t="shared" si="1"/>
        <v>797.61698579021709</v>
      </c>
      <c r="AE23">
        <f>'IDT-1'!B23</f>
        <v>0</v>
      </c>
      <c r="AF23" s="26"/>
      <c r="AG23">
        <f t="shared" si="2"/>
        <v>797.61698579021709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14.205711117271971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83.27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674.20182250149821</v>
      </c>
      <c r="P24" s="77">
        <v>57.83</v>
      </c>
      <c r="Q24" s="77">
        <v>19.28</v>
      </c>
      <c r="R24" s="80">
        <v>0</v>
      </c>
      <c r="S24" s="80">
        <v>0</v>
      </c>
      <c r="T24" s="78">
        <f>SUMPRODUCT(LTA!F24:AJ24,LTA!F$101:AJ$101,LTA!F$103:AJ$103)</f>
        <v>27.82</v>
      </c>
      <c r="U24" s="78">
        <f>SUMPRODUCT(LTA!F24:AJ24,LTA!F$102:AJ$102,LTA!F$103:AJ$103)</f>
        <v>47.959999999999994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-5</v>
      </c>
      <c r="AA24" s="117">
        <f>STOA!H24</f>
        <v>6.5600000000000005</v>
      </c>
      <c r="AB24" s="117">
        <f>-STOA!N24</f>
        <v>-39.090000000000003</v>
      </c>
      <c r="AC24">
        <f t="shared" si="0"/>
        <v>8.8694590190090192</v>
      </c>
      <c r="AD24">
        <f t="shared" si="1"/>
        <v>846.16807459976121</v>
      </c>
      <c r="AE24">
        <f>'IDT-1'!B24</f>
        <v>0</v>
      </c>
      <c r="AF24" s="26"/>
      <c r="AG24">
        <f t="shared" si="2"/>
        <v>846.16807459976121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14.205711117271971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83.27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681.76387927808014</v>
      </c>
      <c r="P25" s="77">
        <v>57.83</v>
      </c>
      <c r="Q25" s="77">
        <v>19.28</v>
      </c>
      <c r="R25" s="80">
        <v>0</v>
      </c>
      <c r="S25" s="80">
        <v>0</v>
      </c>
      <c r="T25" s="78">
        <f>SUMPRODUCT(LTA!F25:AJ25,LTA!F$101:AJ$101,LTA!F$103:AJ$103)</f>
        <v>28.35</v>
      </c>
      <c r="U25" s="78">
        <f>SUMPRODUCT(LTA!F25:AJ25,LTA!F$102:AJ$102,LTA!F$103:AJ$103)</f>
        <v>47.86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6.5600000000000005</v>
      </c>
      <c r="AB25" s="117">
        <f>-STOA!N25</f>
        <v>-39.090000000000003</v>
      </c>
      <c r="AC25">
        <f t="shared" si="0"/>
        <v>8.6791464003217147</v>
      </c>
      <c r="AD25">
        <f t="shared" si="1"/>
        <v>899.06044399503037</v>
      </c>
      <c r="AE25">
        <f>'IDT-1'!B25</f>
        <v>0</v>
      </c>
      <c r="AF25" s="26"/>
      <c r="AG25">
        <f t="shared" si="2"/>
        <v>899.06044399503037</v>
      </c>
      <c r="AI25" s="75">
        <f>PXIL!H25</f>
        <v>0</v>
      </c>
      <c r="AJ25" s="75">
        <f>PXIL!N25</f>
        <v>0</v>
      </c>
      <c r="AK25" s="75">
        <f>RTM_IEX!H25</f>
        <v>7.71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14.205711117271971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83.27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703.7033221097131</v>
      </c>
      <c r="P26" s="77">
        <v>117.81475212685403</v>
      </c>
      <c r="Q26" s="77">
        <v>38.190000000000005</v>
      </c>
      <c r="R26" s="80">
        <v>0</v>
      </c>
      <c r="S26" s="80">
        <v>0</v>
      </c>
      <c r="T26" s="78">
        <f>SUMPRODUCT(LTA!F26:AJ26,LTA!F$101:AJ$101,LTA!F$103:AJ$103)</f>
        <v>29.090000000000003</v>
      </c>
      <c r="U26" s="78">
        <f>SUMPRODUCT(LTA!F26:AJ26,LTA!F$102:AJ$102,LTA!F$103:AJ$103)</f>
        <v>47.44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6.5600000000000005</v>
      </c>
      <c r="AB26" s="117">
        <f>-STOA!N26</f>
        <v>-39.090000000000003</v>
      </c>
      <c r="AC26">
        <f t="shared" si="0"/>
        <v>9.5991147187005517</v>
      </c>
      <c r="AD26">
        <f t="shared" si="1"/>
        <v>980.58467063513865</v>
      </c>
      <c r="AE26">
        <f>'IDT-1'!B26</f>
        <v>0</v>
      </c>
      <c r="AF26" s="26"/>
      <c r="AG26">
        <f t="shared" si="2"/>
        <v>980.58467063513865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14.205711117271971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83.27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838.44781620431104</v>
      </c>
      <c r="P27" s="77">
        <v>117.8154830547462</v>
      </c>
      <c r="Q27" s="77">
        <v>38.19</v>
      </c>
      <c r="R27" s="80">
        <v>0</v>
      </c>
      <c r="S27" s="80">
        <v>0</v>
      </c>
      <c r="T27" s="78">
        <f>SUMPRODUCT(LTA!F27:AJ27,LTA!F$101:AJ$101,LTA!F$103:AJ$103)</f>
        <v>30.25</v>
      </c>
      <c r="U27" s="78">
        <f>SUMPRODUCT(LTA!F27:AJ27,LTA!F$102:AJ$102,LTA!F$103:AJ$103)</f>
        <v>59.589999999999996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6.66</v>
      </c>
      <c r="AB27" s="117">
        <f>-STOA!N27</f>
        <v>-225.3</v>
      </c>
      <c r="AC27">
        <f t="shared" si="0"/>
        <v>13.204833422062302</v>
      </c>
      <c r="AD27">
        <f t="shared" si="1"/>
        <v>1034.7441769542668</v>
      </c>
      <c r="AE27">
        <f>'IDT-1'!B27</f>
        <v>0</v>
      </c>
      <c r="AF27" s="26"/>
      <c r="AG27">
        <f t="shared" si="2"/>
        <v>1034.7441769542668</v>
      </c>
      <c r="AI27" s="75">
        <f>PXIL!H27</f>
        <v>0</v>
      </c>
      <c r="AJ27" s="75">
        <f>PXIL!N27</f>
        <v>0</v>
      </c>
      <c r="AK27" s="75">
        <f>RTM_IEX!H27</f>
        <v>84.82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14.205711117271971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83.27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929.00247877798836</v>
      </c>
      <c r="P28" s="77">
        <v>117.8154830547462</v>
      </c>
      <c r="Q28" s="77">
        <v>38.19</v>
      </c>
      <c r="R28" s="80">
        <v>0.48</v>
      </c>
      <c r="S28" s="80">
        <v>0</v>
      </c>
      <c r="T28" s="78">
        <f>SUMPRODUCT(LTA!F28:AJ28,LTA!F$101:AJ$101,LTA!F$103:AJ$103)</f>
        <v>30.97</v>
      </c>
      <c r="U28" s="78">
        <f>SUMPRODUCT(LTA!F28:AJ28,LTA!F$102:AJ$102,LTA!F$103:AJ$103)</f>
        <v>60.38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6.66</v>
      </c>
      <c r="AB28" s="117">
        <f>-STOA!N28</f>
        <v>-225.3</v>
      </c>
      <c r="AC28">
        <f t="shared" si="0"/>
        <v>13.866634452710667</v>
      </c>
      <c r="AD28">
        <f t="shared" si="1"/>
        <v>1109.2870384972962</v>
      </c>
      <c r="AE28">
        <f>'IDT-1'!B28</f>
        <v>0</v>
      </c>
      <c r="AF28" s="26"/>
      <c r="AG28">
        <f t="shared" si="2"/>
        <v>1109.2870384972962</v>
      </c>
      <c r="AI28" s="75">
        <f>PXIL!H28</f>
        <v>0</v>
      </c>
      <c r="AJ28" s="75">
        <f>PXIL!N28</f>
        <v>0</v>
      </c>
      <c r="AK28" s="75">
        <f>RTM_IEX!H28</f>
        <v>67.48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14.205711117271971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83.27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986.08711708263957</v>
      </c>
      <c r="P29" s="77">
        <v>117.8154830547462</v>
      </c>
      <c r="Q29" s="77">
        <v>38.19</v>
      </c>
      <c r="R29" s="80">
        <v>3.5352032520325203</v>
      </c>
      <c r="S29" s="80">
        <v>0</v>
      </c>
      <c r="T29" s="78">
        <f>SUMPRODUCT(LTA!F29:AJ29,LTA!F$101:AJ$101,LTA!F$103:AJ$103)</f>
        <v>31.439999999999998</v>
      </c>
      <c r="U29" s="78">
        <f>SUMPRODUCT(LTA!F29:AJ29,LTA!F$102:AJ$102,LTA!F$103:AJ$103)</f>
        <v>54.67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6.66</v>
      </c>
      <c r="AB29" s="117">
        <f>-STOA!N29</f>
        <v>-225.3</v>
      </c>
      <c r="AC29">
        <f t="shared" si="0"/>
        <v>13.925593058409481</v>
      </c>
      <c r="AD29">
        <f t="shared" si="1"/>
        <v>1115.927921448281</v>
      </c>
      <c r="AE29">
        <f>'IDT-1'!B29</f>
        <v>0</v>
      </c>
      <c r="AF29" s="26"/>
      <c r="AG29">
        <f t="shared" si="2"/>
        <v>1115.927921448281</v>
      </c>
      <c r="AI29" s="75">
        <f>PXIL!H29</f>
        <v>0</v>
      </c>
      <c r="AJ29" s="75">
        <f>PXIL!N29</f>
        <v>0</v>
      </c>
      <c r="AK29" s="75">
        <f>RTM_IEX!H29</f>
        <v>19.28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14.205711117271971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78.61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1017.5325523643918</v>
      </c>
      <c r="P30" s="77">
        <v>117.8154830547462</v>
      </c>
      <c r="Q30" s="77">
        <v>38.19</v>
      </c>
      <c r="R30" s="80">
        <v>10</v>
      </c>
      <c r="S30" s="80">
        <v>0</v>
      </c>
      <c r="T30" s="78">
        <f>SUMPRODUCT(LTA!F30:AJ30,LTA!F$101:AJ$101,LTA!F$103:AJ$103)</f>
        <v>31.33</v>
      </c>
      <c r="U30" s="78">
        <f>SUMPRODUCT(LTA!F30:AJ30,LTA!F$102:AJ$102,LTA!F$103:AJ$103)</f>
        <v>54.69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6.66</v>
      </c>
      <c r="AB30" s="117">
        <f>-STOA!N30</f>
        <v>-225.3</v>
      </c>
      <c r="AC30">
        <f t="shared" si="0"/>
        <v>14.098603100271015</v>
      </c>
      <c r="AD30">
        <f t="shared" si="1"/>
        <v>1135.415143436139</v>
      </c>
      <c r="AE30">
        <f>'IDT-1'!B30</f>
        <v>6</v>
      </c>
      <c r="AF30" s="26"/>
      <c r="AG30">
        <f t="shared" si="2"/>
        <v>1141.415143436139</v>
      </c>
      <c r="AI30" s="75">
        <f>PXIL!H30</f>
        <v>0</v>
      </c>
      <c r="AJ30" s="75">
        <f>PXIL!N30</f>
        <v>0</v>
      </c>
      <c r="AK30" s="75">
        <f>RTM_IEX!H30</f>
        <v>5.78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14.205711117271971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1029.0280454073609</v>
      </c>
      <c r="P31" s="77">
        <v>117.8154830547462</v>
      </c>
      <c r="Q31" s="77">
        <v>38.19</v>
      </c>
      <c r="R31" s="80">
        <v>20.83</v>
      </c>
      <c r="S31" s="80">
        <v>0</v>
      </c>
      <c r="T31" s="78">
        <f>SUMPRODUCT(LTA!F31:AJ31,LTA!F$101:AJ$101,LTA!F$103:AJ$103)</f>
        <v>14.34</v>
      </c>
      <c r="U31" s="78">
        <f>SUMPRODUCT(LTA!F31:AJ31,LTA!F$102:AJ$102,LTA!F$103:AJ$103)</f>
        <v>54.58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8.76</v>
      </c>
      <c r="AB31" s="117">
        <f>-STOA!N31</f>
        <v>-225.3</v>
      </c>
      <c r="AC31">
        <f t="shared" si="0"/>
        <v>14.471073050025733</v>
      </c>
      <c r="AD31">
        <f t="shared" si="1"/>
        <v>1088.9781665293531</v>
      </c>
      <c r="AE31">
        <f>'IDT-1'!B31</f>
        <v>57</v>
      </c>
      <c r="AF31" s="26"/>
      <c r="AG31">
        <f t="shared" si="2"/>
        <v>1145.9781665293531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-44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14.205711117271971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1047.3753604763233</v>
      </c>
      <c r="P32" s="77">
        <v>117.8154830547462</v>
      </c>
      <c r="Q32" s="77">
        <v>38.19</v>
      </c>
      <c r="R32" s="80">
        <v>35.46</v>
      </c>
      <c r="S32" s="80">
        <v>0</v>
      </c>
      <c r="T32" s="78">
        <f>SUMPRODUCT(LTA!F32:AJ32,LTA!F$101:AJ$101,LTA!F$103:AJ$103)</f>
        <v>15.65</v>
      </c>
      <c r="U32" s="78">
        <f>SUMPRODUCT(LTA!F32:AJ32,LTA!F$102:AJ$102,LTA!F$103:AJ$103)</f>
        <v>54.33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12.26</v>
      </c>
      <c r="AB32" s="117">
        <f>-STOA!N32</f>
        <v>-225.3</v>
      </c>
      <c r="AC32">
        <f t="shared" si="0"/>
        <v>14.996720228120902</v>
      </c>
      <c r="AD32">
        <f t="shared" si="1"/>
        <v>1103.9898344202206</v>
      </c>
      <c r="AE32">
        <f>'IDT-1'!B32</f>
        <v>105</v>
      </c>
      <c r="AF32" s="26"/>
      <c r="AG32">
        <f t="shared" si="2"/>
        <v>1208.9898344202206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-66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14.205711117271971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1085.8961994489619</v>
      </c>
      <c r="P33" s="77">
        <v>117.8154830547462</v>
      </c>
      <c r="Q33" s="77">
        <v>38.19</v>
      </c>
      <c r="R33" s="80">
        <v>38.5</v>
      </c>
      <c r="S33" s="80">
        <v>0</v>
      </c>
      <c r="T33" s="78">
        <f>SUMPRODUCT(LTA!F33:AJ33,LTA!F$101:AJ$101,LTA!F$103:AJ$103)</f>
        <v>23.15</v>
      </c>
      <c r="U33" s="78">
        <f>SUMPRODUCT(LTA!F33:AJ33,LTA!F$102:AJ$102,LTA!F$103:AJ$103)</f>
        <v>57.15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8.68</v>
      </c>
      <c r="Z33" s="75">
        <f>IEX!N33</f>
        <v>0</v>
      </c>
      <c r="AA33" s="117">
        <f>STOA!H33</f>
        <v>16.46</v>
      </c>
      <c r="AB33" s="117">
        <f>-STOA!N33</f>
        <v>-225.3</v>
      </c>
      <c r="AC33">
        <f t="shared" si="0"/>
        <v>15.048507194615231</v>
      </c>
      <c r="AD33">
        <f t="shared" si="1"/>
        <v>1242.4088864263651</v>
      </c>
      <c r="AE33">
        <f>'IDT-1'!B33</f>
        <v>116.997</v>
      </c>
      <c r="AF33" s="26"/>
      <c r="AG33">
        <f t="shared" si="2"/>
        <v>1359.4058864263652</v>
      </c>
      <c r="AI33" s="75">
        <f>PXIL!H33</f>
        <v>0</v>
      </c>
      <c r="AJ33" s="75">
        <f>PXIL!N33</f>
        <v>0</v>
      </c>
      <c r="AK33" s="75">
        <f>RTM_IEX!H33</f>
        <v>7.71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14.205711117271971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1037.8859131043209</v>
      </c>
      <c r="P34" s="77">
        <v>117.8154830547462</v>
      </c>
      <c r="Q34" s="77">
        <v>38.19</v>
      </c>
      <c r="R34" s="80">
        <v>38.5</v>
      </c>
      <c r="S34" s="80">
        <v>0</v>
      </c>
      <c r="T34" s="78">
        <f>SUMPRODUCT(LTA!F34:AJ34,LTA!F$101:AJ$101,LTA!F$103:AJ$103)</f>
        <v>40.83</v>
      </c>
      <c r="U34" s="78">
        <f>SUMPRODUCT(LTA!F34:AJ34,LTA!F$102:AJ$102,LTA!F$103:AJ$103)</f>
        <v>56.76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69.400000000000006</v>
      </c>
      <c r="Z34" s="75">
        <f>IEX!N34</f>
        <v>0</v>
      </c>
      <c r="AA34" s="117">
        <f>STOA!H34</f>
        <v>24.16</v>
      </c>
      <c r="AB34" s="117">
        <f>-STOA!N34</f>
        <v>-225.3</v>
      </c>
      <c r="AC34">
        <f t="shared" si="0"/>
        <v>15.617776674782391</v>
      </c>
      <c r="AD34">
        <f t="shared" si="1"/>
        <v>1306.5293306015569</v>
      </c>
      <c r="AE34">
        <f>'IDT-1'!B34</f>
        <v>76.349000000000004</v>
      </c>
      <c r="AF34" s="26"/>
      <c r="AG34">
        <f t="shared" si="2"/>
        <v>1382.8783306015569</v>
      </c>
      <c r="AI34" s="75">
        <f>PXIL!H34</f>
        <v>0</v>
      </c>
      <c r="AJ34" s="75">
        <f>PXIL!N34</f>
        <v>0</v>
      </c>
      <c r="AK34" s="75">
        <f>RTM_IEX!H34</f>
        <v>34.700000000000003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14.205711117271971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1021.7241016598252</v>
      </c>
      <c r="P35" s="77">
        <v>117.8154830547462</v>
      </c>
      <c r="Q35" s="77">
        <v>38.19</v>
      </c>
      <c r="R35" s="80">
        <v>43.500000000000007</v>
      </c>
      <c r="S35" s="80">
        <v>0</v>
      </c>
      <c r="T35" s="78">
        <f>SUMPRODUCT(LTA!F35:AJ35,LTA!F$101:AJ$101,LTA!F$103:AJ$103)</f>
        <v>68.05</v>
      </c>
      <c r="U35" s="78">
        <f>SUMPRODUCT(LTA!F35:AJ35,LTA!F$102:AJ$102,LTA!F$103:AJ$103)</f>
        <v>51.8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112.78</v>
      </c>
      <c r="Z35" s="75">
        <f>IEX!N35</f>
        <v>0</v>
      </c>
      <c r="AA35" s="117">
        <f>STOA!H35</f>
        <v>31.05</v>
      </c>
      <c r="AB35" s="117">
        <f>-STOA!N35</f>
        <v>-225.3</v>
      </c>
      <c r="AC35">
        <f t="shared" si="0"/>
        <v>16.064536734070824</v>
      </c>
      <c r="AD35">
        <f t="shared" si="1"/>
        <v>1356.8507590977724</v>
      </c>
      <c r="AE35">
        <f>'IDT-1'!B35</f>
        <v>54.463999999999999</v>
      </c>
      <c r="AF35" s="26"/>
      <c r="AG35">
        <f t="shared" si="2"/>
        <v>1411.3147590977724</v>
      </c>
      <c r="AI35" s="75">
        <f>PXIL!H35</f>
        <v>0</v>
      </c>
      <c r="AJ35" s="75">
        <f>PXIL!N35</f>
        <v>0</v>
      </c>
      <c r="AK35" s="75">
        <f>RTM_IEX!H35</f>
        <v>24.1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14.205711117271971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1013.096237477978</v>
      </c>
      <c r="P36" s="77">
        <v>117.8154830547462</v>
      </c>
      <c r="Q36" s="77">
        <v>38.19</v>
      </c>
      <c r="R36" s="80">
        <v>43.500000000000007</v>
      </c>
      <c r="S36" s="80">
        <v>0</v>
      </c>
      <c r="T36" s="78">
        <f>SUMPRODUCT(LTA!F36:AJ36,LTA!F$101:AJ$101,LTA!F$103:AJ$103)</f>
        <v>105.18</v>
      </c>
      <c r="U36" s="78">
        <f>SUMPRODUCT(LTA!F36:AJ36,LTA!F$102:AJ$102,LTA!F$103:AJ$103)</f>
        <v>51.209999999999994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132.05000000000001</v>
      </c>
      <c r="Z36" s="75">
        <f>IEX!N36</f>
        <v>0</v>
      </c>
      <c r="AA36" s="117">
        <f>STOA!H36</f>
        <v>38.049999999999997</v>
      </c>
      <c r="AB36" s="117">
        <f>-STOA!N36</f>
        <v>-225.3</v>
      </c>
      <c r="AC36">
        <f t="shared" si="0"/>
        <v>16.435797059536917</v>
      </c>
      <c r="AD36">
        <f t="shared" si="1"/>
        <v>1374.5616345904593</v>
      </c>
      <c r="AE36">
        <f>'IDT-1'!B36</f>
        <v>43.591000000000001</v>
      </c>
      <c r="AF36" s="26"/>
      <c r="AG36">
        <f t="shared" si="2"/>
        <v>1418.1526345904592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14.205711117271971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1013.9709466329506</v>
      </c>
      <c r="P37" s="77">
        <v>117.8154830547462</v>
      </c>
      <c r="Q37" s="77">
        <v>38.19</v>
      </c>
      <c r="R37" s="80">
        <v>43.500000000000007</v>
      </c>
      <c r="S37" s="80">
        <v>0</v>
      </c>
      <c r="T37" s="78">
        <f>SUMPRODUCT(LTA!F37:AJ37,LTA!F$101:AJ$101,LTA!F$103:AJ$103)</f>
        <v>143.28</v>
      </c>
      <c r="U37" s="78">
        <f>SUMPRODUCT(LTA!F37:AJ37,LTA!F$102:AJ$102,LTA!F$103:AJ$103)</f>
        <v>50.75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109.88</v>
      </c>
      <c r="Z37" s="75">
        <f>IEX!N37</f>
        <v>0</v>
      </c>
      <c r="AA37" s="117">
        <f>STOA!H37</f>
        <v>48.55</v>
      </c>
      <c r="AB37" s="117">
        <f>-STOA!N37</f>
        <v>-225.3</v>
      </c>
      <c r="AC37">
        <f t="shared" si="0"/>
        <v>17.186961896388006</v>
      </c>
      <c r="AD37">
        <f t="shared" si="1"/>
        <v>1342.6551789085809</v>
      </c>
      <c r="AE37">
        <f>'IDT-1'!B37</f>
        <v>67.647999999999996</v>
      </c>
      <c r="AF37" s="26"/>
      <c r="AG37">
        <f t="shared" si="2"/>
        <v>1410.3031789085808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14.205711117271971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75.000000000000014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987.68315411055517</v>
      </c>
      <c r="P38" s="77">
        <v>117.8154830547462</v>
      </c>
      <c r="Q38" s="77">
        <v>38.19</v>
      </c>
      <c r="R38" s="80">
        <v>43.500000000000007</v>
      </c>
      <c r="S38" s="80">
        <v>0</v>
      </c>
      <c r="T38" s="78">
        <f>SUMPRODUCT(LTA!F38:AJ38,LTA!F$101:AJ$101,LTA!F$103:AJ$103)</f>
        <v>173.96</v>
      </c>
      <c r="U38" s="78">
        <f>SUMPRODUCT(LTA!F38:AJ38,LTA!F$102:AJ$102,LTA!F$103:AJ$103)</f>
        <v>49.410000000000004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102.17</v>
      </c>
      <c r="Z38" s="75">
        <f>IEX!N38</f>
        <v>0</v>
      </c>
      <c r="AA38" s="117">
        <f>STOA!H38</f>
        <v>55.55</v>
      </c>
      <c r="AB38" s="117">
        <f>-STOA!N38</f>
        <v>-225.3</v>
      </c>
      <c r="AC38">
        <f t="shared" si="0"/>
        <v>17.287476469890684</v>
      </c>
      <c r="AD38">
        <f t="shared" si="1"/>
        <v>1335.896871812683</v>
      </c>
      <c r="AE38">
        <f>'IDT-1'!B38</f>
        <v>77.055999999999997</v>
      </c>
      <c r="AF38" s="26"/>
      <c r="AG38">
        <f t="shared" si="2"/>
        <v>1412.952871812683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14.205711117271971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75.000000000000014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974.6656074080056</v>
      </c>
      <c r="P39" s="77">
        <v>117.8154830547462</v>
      </c>
      <c r="Q39" s="77">
        <v>38.19</v>
      </c>
      <c r="R39" s="80">
        <v>43.500000000000007</v>
      </c>
      <c r="S39" s="80">
        <v>0</v>
      </c>
      <c r="T39" s="78">
        <f>SUMPRODUCT(LTA!F39:AJ39,LTA!F$101:AJ$101,LTA!F$103:AJ$103)</f>
        <v>202.82000000000002</v>
      </c>
      <c r="U39" s="78">
        <f>SUMPRODUCT(LTA!F39:AJ39,LTA!F$102:AJ$102,LTA!F$103:AJ$103)</f>
        <v>48.629999999999995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96.39</v>
      </c>
      <c r="Z39" s="75">
        <f>IEX!N39</f>
        <v>0</v>
      </c>
      <c r="AA39" s="117">
        <f>STOA!H39</f>
        <v>87.890000000000015</v>
      </c>
      <c r="AB39" s="117">
        <f>-STOA!N39</f>
        <v>-225.3</v>
      </c>
      <c r="AC39">
        <f t="shared" si="0"/>
        <v>17.369653978197999</v>
      </c>
      <c r="AD39">
        <f t="shared" si="1"/>
        <v>1409.4371476018259</v>
      </c>
      <c r="AE39">
        <f>'IDT-1'!B39</f>
        <v>79.033000000000001</v>
      </c>
      <c r="AF39" s="26"/>
      <c r="AG39">
        <f t="shared" si="2"/>
        <v>1488.4701476018258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-47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14.205711117271971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75.000000000000014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947.83074026058739</v>
      </c>
      <c r="P40" s="77">
        <v>117.8154830547462</v>
      </c>
      <c r="Q40" s="77">
        <v>38.19</v>
      </c>
      <c r="R40" s="80">
        <v>43.500000000000007</v>
      </c>
      <c r="S40" s="80">
        <v>0</v>
      </c>
      <c r="T40" s="78">
        <f>SUMPRODUCT(LTA!F40:AJ40,LTA!F$101:AJ$101,LTA!F$103:AJ$103)</f>
        <v>229.54999999999998</v>
      </c>
      <c r="U40" s="78">
        <f>SUMPRODUCT(LTA!F40:AJ40,LTA!F$102:AJ$102,LTA!F$103:AJ$103)</f>
        <v>47.870000000000005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82.51</v>
      </c>
      <c r="Z40" s="75">
        <f>IEX!N40</f>
        <v>0</v>
      </c>
      <c r="AA40" s="117">
        <f>STOA!H40</f>
        <v>98.390000000000015</v>
      </c>
      <c r="AB40" s="117">
        <f>-STOA!N40</f>
        <v>-225.3</v>
      </c>
      <c r="AC40">
        <f t="shared" si="0"/>
        <v>17.684828851901205</v>
      </c>
      <c r="AD40">
        <f t="shared" si="1"/>
        <v>1481.0971055807047</v>
      </c>
      <c r="AE40">
        <f>'IDT-1'!B40</f>
        <v>21.954000000000001</v>
      </c>
      <c r="AF40" s="26"/>
      <c r="AG40">
        <f t="shared" si="2"/>
        <v>1503.0511055807046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-29</v>
      </c>
      <c r="AM40" s="75">
        <f>RTM_PXI!H40</f>
        <v>0</v>
      </c>
      <c r="AN40" s="75">
        <f>RTM_PXI!N40</f>
        <v>0</v>
      </c>
      <c r="AO40" s="192">
        <f>GDAM_IEX!H40</f>
        <v>58.22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14.205711117271971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75.000000000000014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934.95107919918746</v>
      </c>
      <c r="P41" s="77">
        <v>117.8154830547462</v>
      </c>
      <c r="Q41" s="77">
        <v>38.19</v>
      </c>
      <c r="R41" s="80">
        <v>43.500000000000007</v>
      </c>
      <c r="S41" s="80">
        <v>0</v>
      </c>
      <c r="T41" s="78">
        <f>SUMPRODUCT(LTA!F41:AJ41,LTA!F$101:AJ$101,LTA!F$103:AJ$103)</f>
        <v>256.47000000000003</v>
      </c>
      <c r="U41" s="78">
        <f>SUMPRODUCT(LTA!F41:AJ41,LTA!F$102:AJ$102,LTA!F$103:AJ$103)</f>
        <v>51.120000000000005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84.44</v>
      </c>
      <c r="Z41" s="75">
        <f>IEX!N41</f>
        <v>0</v>
      </c>
      <c r="AA41" s="117">
        <f>STOA!H41</f>
        <v>105.39000000000001</v>
      </c>
      <c r="AB41" s="117">
        <f>-STOA!N41</f>
        <v>-225.3</v>
      </c>
      <c r="AC41">
        <f t="shared" si="0"/>
        <v>17.556286136417221</v>
      </c>
      <c r="AD41">
        <f t="shared" si="1"/>
        <v>1524.8759872347889</v>
      </c>
      <c r="AE41">
        <f>'IDT-1'!B41</f>
        <v>1.171</v>
      </c>
      <c r="AF41" s="26"/>
      <c r="AG41">
        <f t="shared" si="2"/>
        <v>1526.046987234789</v>
      </c>
      <c r="AI41" s="75">
        <f>PXIL!H41</f>
        <v>0</v>
      </c>
      <c r="AJ41" s="75">
        <f>PXIL!N41</f>
        <v>0</v>
      </c>
      <c r="AK41" s="75">
        <f>RTM_IEX!H41</f>
        <v>22.17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24.48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14.205711117271971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75.000000000000014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916.19661713198741</v>
      </c>
      <c r="P42" s="77">
        <v>117.8154830547462</v>
      </c>
      <c r="Q42" s="77">
        <v>38.19</v>
      </c>
      <c r="R42" s="80">
        <v>43.500000000000007</v>
      </c>
      <c r="S42" s="80">
        <v>0</v>
      </c>
      <c r="T42" s="78">
        <f>SUMPRODUCT(LTA!F42:AJ42,LTA!F$101:AJ$101,LTA!F$103:AJ$103)</f>
        <v>278.80000000000007</v>
      </c>
      <c r="U42" s="78">
        <f>SUMPRODUCT(LTA!F42:AJ42,LTA!F$102:AJ$102,LTA!F$103:AJ$103)</f>
        <v>51.129999999999995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92.34</v>
      </c>
      <c r="Z42" s="75">
        <f>IEX!N42</f>
        <v>0</v>
      </c>
      <c r="AA42" s="117">
        <f>STOA!H42</f>
        <v>112.39000000000001</v>
      </c>
      <c r="AB42" s="117">
        <f>-STOA!N42</f>
        <v>-225.3</v>
      </c>
      <c r="AC42">
        <f t="shared" si="0"/>
        <v>17.802118870225858</v>
      </c>
      <c r="AD42">
        <f t="shared" si="1"/>
        <v>1552.5656924337798</v>
      </c>
      <c r="AE42">
        <f>'IDT-1'!B42</f>
        <v>0</v>
      </c>
      <c r="AF42" s="26"/>
      <c r="AG42">
        <f t="shared" si="2"/>
        <v>1552.5656924337798</v>
      </c>
      <c r="AI42" s="75">
        <f>PXIL!H42</f>
        <v>0</v>
      </c>
      <c r="AJ42" s="75">
        <f>PXIL!N42</f>
        <v>0</v>
      </c>
      <c r="AK42" s="75">
        <f>RTM_IEX!H42</f>
        <v>26.03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30.07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14.205711117271971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75.000000000000014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895.35778664975373</v>
      </c>
      <c r="P43" s="77">
        <v>117.8154830547462</v>
      </c>
      <c r="Q43" s="77">
        <v>38.19</v>
      </c>
      <c r="R43" s="80">
        <v>43.500000000000007</v>
      </c>
      <c r="S43" s="80">
        <v>0</v>
      </c>
      <c r="T43" s="78">
        <f>SUMPRODUCT(LTA!F43:AJ43,LTA!F$101:AJ$101,LTA!F$103:AJ$103)</f>
        <v>299.85999999999996</v>
      </c>
      <c r="U43" s="78">
        <f>SUMPRODUCT(LTA!F43:AJ43,LTA!F$102:AJ$102,LTA!F$103:AJ$103)</f>
        <v>49.46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104.1</v>
      </c>
      <c r="Z43" s="75">
        <f>IEX!N43</f>
        <v>0</v>
      </c>
      <c r="AA43" s="117">
        <f>STOA!H43</f>
        <v>117.42</v>
      </c>
      <c r="AB43" s="117">
        <f>-STOA!N43</f>
        <v>-225.3</v>
      </c>
      <c r="AC43">
        <f t="shared" si="0"/>
        <v>17.5028411619822</v>
      </c>
      <c r="AD43">
        <f t="shared" si="1"/>
        <v>1518.8561396597897</v>
      </c>
      <c r="AE43">
        <f>'IDT-1'!B43</f>
        <v>0</v>
      </c>
      <c r="AF43" s="26"/>
      <c r="AG43">
        <f t="shared" si="2"/>
        <v>1518.8561396597897</v>
      </c>
      <c r="AI43" s="75">
        <f>PXIL!H43</f>
        <v>0</v>
      </c>
      <c r="AJ43" s="75">
        <f>PXIL!N43</f>
        <v>0</v>
      </c>
      <c r="AK43" s="75">
        <f>RTM_IEX!H43</f>
        <v>6.75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14.205711117271971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75.000000000000014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881.90277394520149</v>
      </c>
      <c r="P44" s="77">
        <v>117.8154830547462</v>
      </c>
      <c r="Q44" s="77">
        <v>38.19</v>
      </c>
      <c r="R44" s="80">
        <v>43.500000000000007</v>
      </c>
      <c r="S44" s="80">
        <v>0</v>
      </c>
      <c r="T44" s="78">
        <f>SUMPRODUCT(LTA!F44:AJ44,LTA!F$101:AJ$101,LTA!F$103:AJ$103)</f>
        <v>316.60000000000002</v>
      </c>
      <c r="U44" s="78">
        <f>SUMPRODUCT(LTA!F44:AJ44,LTA!F$102:AJ$102,LTA!F$103:AJ$103)</f>
        <v>49.97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80.97</v>
      </c>
      <c r="Z44" s="75">
        <f>IEX!N44</f>
        <v>0</v>
      </c>
      <c r="AA44" s="117">
        <f>STOA!H44</f>
        <v>120.22000000000001</v>
      </c>
      <c r="AB44" s="117">
        <f>-STOA!N44</f>
        <v>-225.3</v>
      </c>
      <c r="AC44">
        <f t="shared" si="0"/>
        <v>17.518461050182143</v>
      </c>
      <c r="AD44">
        <f t="shared" si="1"/>
        <v>1520.6155070670377</v>
      </c>
      <c r="AE44">
        <f>'IDT-1'!B44</f>
        <v>4.4390000000000001</v>
      </c>
      <c r="AF44" s="26"/>
      <c r="AG44">
        <f t="shared" si="2"/>
        <v>1525.0545070670378</v>
      </c>
      <c r="AI44" s="75">
        <f>PXIL!H44</f>
        <v>0</v>
      </c>
      <c r="AJ44" s="75">
        <f>PXIL!N44</f>
        <v>0</v>
      </c>
      <c r="AK44" s="75">
        <f>RTM_IEX!H44</f>
        <v>25.06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14.205711117271971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75.000000000000014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879.14176482905384</v>
      </c>
      <c r="P45" s="77">
        <v>117.8154830547462</v>
      </c>
      <c r="Q45" s="77">
        <v>38.19</v>
      </c>
      <c r="R45" s="80">
        <v>43.500000000000007</v>
      </c>
      <c r="S45" s="80">
        <v>0</v>
      </c>
      <c r="T45" s="78">
        <f>SUMPRODUCT(LTA!F45:AJ45,LTA!F$101:AJ$101,LTA!F$103:AJ$103)</f>
        <v>331.78000000000003</v>
      </c>
      <c r="U45" s="78">
        <f>SUMPRODUCT(LTA!F45:AJ45,LTA!F$102:AJ$102,LTA!F$103:AJ$103)</f>
        <v>50.54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78.08</v>
      </c>
      <c r="Z45" s="75">
        <f>IEX!N45</f>
        <v>0</v>
      </c>
      <c r="AA45" s="117">
        <f>STOA!H45</f>
        <v>127.22000000000001</v>
      </c>
      <c r="AB45" s="117">
        <f>-STOA!N45</f>
        <v>-225.3</v>
      </c>
      <c r="AC45">
        <f t="shared" si="0"/>
        <v>18.084556169960038</v>
      </c>
      <c r="AD45">
        <f t="shared" si="1"/>
        <v>1584.378402831112</v>
      </c>
      <c r="AE45">
        <f>'IDT-1'!B45</f>
        <v>6.6310000000000002</v>
      </c>
      <c r="AF45" s="26"/>
      <c r="AG45">
        <f t="shared" si="2"/>
        <v>1591.0094028311121</v>
      </c>
      <c r="AI45" s="75">
        <f>PXIL!H45</f>
        <v>0</v>
      </c>
      <c r="AJ45" s="75">
        <f>PXIL!N45</f>
        <v>0</v>
      </c>
      <c r="AK45" s="75">
        <f>RTM_IEX!H45</f>
        <v>72.290000000000006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14.205711117271971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75.000000000000014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872.68444051480128</v>
      </c>
      <c r="P46" s="77">
        <v>117.8154830547462</v>
      </c>
      <c r="Q46" s="77">
        <v>38.19</v>
      </c>
      <c r="R46" s="80">
        <v>43.500000000000007</v>
      </c>
      <c r="S46" s="80">
        <v>0</v>
      </c>
      <c r="T46" s="78">
        <f>SUMPRODUCT(LTA!F46:AJ46,LTA!F$101:AJ$101,LTA!F$103:AJ$103)</f>
        <v>345.27000000000004</v>
      </c>
      <c r="U46" s="78">
        <f>SUMPRODUCT(LTA!F46:AJ46,LTA!F$102:AJ$102,LTA!F$103:AJ$103)</f>
        <v>51.519999999999996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59.76</v>
      </c>
      <c r="Z46" s="75">
        <f>IEX!N46</f>
        <v>0</v>
      </c>
      <c r="AA46" s="117">
        <f>STOA!H46</f>
        <v>132.82</v>
      </c>
      <c r="AB46" s="117">
        <f>-STOA!N46</f>
        <v>-225.3</v>
      </c>
      <c r="AC46">
        <f t="shared" si="0"/>
        <v>18.034595715994616</v>
      </c>
      <c r="AD46">
        <f t="shared" si="1"/>
        <v>1578.7510389708248</v>
      </c>
      <c r="AE46">
        <f>'IDT-1'!B46</f>
        <v>12.91</v>
      </c>
      <c r="AF46" s="26"/>
      <c r="AG46">
        <f t="shared" si="2"/>
        <v>1591.6610389708248</v>
      </c>
      <c r="AI46" s="75">
        <f>PXIL!H46</f>
        <v>0</v>
      </c>
      <c r="AJ46" s="75">
        <f>PXIL!N46</f>
        <v>0</v>
      </c>
      <c r="AK46" s="75">
        <f>RTM_IEX!H46</f>
        <v>71.319999999999993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14.205711117271971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75.000000000000014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873.00526763526727</v>
      </c>
      <c r="P47" s="77">
        <v>117.8154830547462</v>
      </c>
      <c r="Q47" s="77">
        <v>38.19</v>
      </c>
      <c r="R47" s="80">
        <v>43.500000000000007</v>
      </c>
      <c r="S47" s="80">
        <v>0</v>
      </c>
      <c r="T47" s="78">
        <f>SUMPRODUCT(LTA!F47:AJ47,LTA!F$101:AJ$101,LTA!F$103:AJ$103)</f>
        <v>356.62</v>
      </c>
      <c r="U47" s="78">
        <f>SUMPRODUCT(LTA!F47:AJ47,LTA!F$102:AJ$102,LTA!F$103:AJ$103)</f>
        <v>52.47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136.32</v>
      </c>
      <c r="AB47" s="117">
        <f>-STOA!N47</f>
        <v>-225.3</v>
      </c>
      <c r="AC47">
        <f t="shared" si="0"/>
        <v>17.871186994654717</v>
      </c>
      <c r="AD47">
        <f t="shared" si="1"/>
        <v>1560.345274812631</v>
      </c>
      <c r="AE47">
        <f>'IDT-1'!B47</f>
        <v>36.692999999999998</v>
      </c>
      <c r="AF47" s="26"/>
      <c r="AG47">
        <f t="shared" si="2"/>
        <v>1597.038274812631</v>
      </c>
      <c r="AI47" s="75">
        <f>PXIL!H47</f>
        <v>0</v>
      </c>
      <c r="AJ47" s="75">
        <f>PXIL!N47</f>
        <v>0</v>
      </c>
      <c r="AK47" s="75">
        <f>RTM_IEX!H47</f>
        <v>76.150000000000006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20.239999999999998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14.205711117271971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81.413842994712979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873.02642653446742</v>
      </c>
      <c r="P48" s="77">
        <v>117.8154830547462</v>
      </c>
      <c r="Q48" s="77">
        <v>38.19</v>
      </c>
      <c r="R48" s="80">
        <v>43.500000000000007</v>
      </c>
      <c r="S48" s="80">
        <v>0</v>
      </c>
      <c r="T48" s="78">
        <f>SUMPRODUCT(LTA!F48:AJ48,LTA!F$101:AJ$101,LTA!F$103:AJ$103)</f>
        <v>367.44</v>
      </c>
      <c r="U48" s="78">
        <f>SUMPRODUCT(LTA!F48:AJ48,LTA!F$102:AJ$102,LTA!F$103:AJ$103)</f>
        <v>53.379999999999995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141.22000000000003</v>
      </c>
      <c r="AB48" s="117">
        <f>-STOA!N48</f>
        <v>-225.3</v>
      </c>
      <c r="AC48">
        <f t="shared" si="0"/>
        <v>17.777247011321155</v>
      </c>
      <c r="AD48">
        <f t="shared" si="1"/>
        <v>1549.7642166898775</v>
      </c>
      <c r="AE48">
        <f>'IDT-1'!B48</f>
        <v>33</v>
      </c>
      <c r="AF48" s="26"/>
      <c r="AG48">
        <f t="shared" si="2"/>
        <v>1582.7642166898775</v>
      </c>
      <c r="AI48" s="75">
        <f>PXIL!H48</f>
        <v>0</v>
      </c>
      <c r="AJ48" s="75">
        <f>PXIL!N48</f>
        <v>0</v>
      </c>
      <c r="AK48" s="75">
        <f>RTM_IEX!H48</f>
        <v>62.65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14.205711117271971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81.413842994712979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871.25226371579083</v>
      </c>
      <c r="P49" s="77">
        <v>117.8154830547462</v>
      </c>
      <c r="Q49" s="77">
        <v>38.19</v>
      </c>
      <c r="R49" s="80">
        <v>43.500000000000007</v>
      </c>
      <c r="S49" s="80">
        <v>0</v>
      </c>
      <c r="T49" s="78">
        <f>SUMPRODUCT(LTA!F49:AJ49,LTA!F$101:AJ$101,LTA!F$103:AJ$103)</f>
        <v>367.06000000000006</v>
      </c>
      <c r="U49" s="78">
        <f>SUMPRODUCT(LTA!F49:AJ49,LTA!F$102:AJ$102,LTA!F$103:AJ$103)</f>
        <v>49.52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143.32</v>
      </c>
      <c r="AB49" s="117">
        <f>-STOA!N49</f>
        <v>-225.3</v>
      </c>
      <c r="AC49">
        <f t="shared" si="0"/>
        <v>17.293298378516798</v>
      </c>
      <c r="AD49">
        <f t="shared" si="1"/>
        <v>1495.254002504005</v>
      </c>
      <c r="AE49">
        <f>'IDT-1'!B49</f>
        <v>14</v>
      </c>
      <c r="AF49" s="26"/>
      <c r="AG49">
        <f t="shared" si="2"/>
        <v>1509.254002504005</v>
      </c>
      <c r="AI49" s="75">
        <f>PXIL!H49</f>
        <v>0</v>
      </c>
      <c r="AJ49" s="75">
        <f>PXIL!N49</f>
        <v>0</v>
      </c>
      <c r="AK49" s="75">
        <f>RTM_IEX!H49</f>
        <v>11.57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14.205711117271971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81.413842994712979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870.72008413163064</v>
      </c>
      <c r="P50" s="77">
        <v>117.8154830547462</v>
      </c>
      <c r="Q50" s="77">
        <v>38.19</v>
      </c>
      <c r="R50" s="80">
        <v>43.500000000000007</v>
      </c>
      <c r="S50" s="80">
        <v>0</v>
      </c>
      <c r="T50" s="78">
        <f>SUMPRODUCT(LTA!F50:AJ50,LTA!F$101:AJ$101,LTA!F$103:AJ$103)</f>
        <v>369.2</v>
      </c>
      <c r="U50" s="78">
        <f>SUMPRODUCT(LTA!F50:AJ50,LTA!F$102:AJ$102,LTA!F$103:AJ$103)</f>
        <v>50.29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145.42000000000002</v>
      </c>
      <c r="AB50" s="117">
        <f>-STOA!N50</f>
        <v>-225.3</v>
      </c>
      <c r="AC50">
        <f t="shared" si="0"/>
        <v>17.301912218353753</v>
      </c>
      <c r="AD50">
        <f t="shared" si="1"/>
        <v>1480.1532090800083</v>
      </c>
      <c r="AE50">
        <f>'IDT-1'!B50</f>
        <v>0</v>
      </c>
      <c r="AF50" s="26"/>
      <c r="AG50">
        <f t="shared" si="2"/>
        <v>1480.1532090800083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-8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15.072457512813596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81.413842994712979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844.7140691340237</v>
      </c>
      <c r="P51" s="77">
        <v>117.8154830547462</v>
      </c>
      <c r="Q51" s="77">
        <v>38.19</v>
      </c>
      <c r="R51" s="80">
        <v>43.500000000000007</v>
      </c>
      <c r="S51" s="80">
        <v>0</v>
      </c>
      <c r="T51" s="78">
        <f>SUMPRODUCT(LTA!F51:AJ51,LTA!F$101:AJ$101,LTA!F$103:AJ$103)</f>
        <v>370.6</v>
      </c>
      <c r="U51" s="78">
        <f>SUMPRODUCT(LTA!F51:AJ51,LTA!F$102:AJ$102,LTA!F$103:AJ$103)</f>
        <v>50.97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146.82</v>
      </c>
      <c r="AB51" s="117">
        <f>-STOA!N51</f>
        <v>-225.3</v>
      </c>
      <c r="AC51">
        <f t="shared" si="0"/>
        <v>17.306629460143874</v>
      </c>
      <c r="AD51">
        <f t="shared" si="1"/>
        <v>1436.4892232361526</v>
      </c>
      <c r="AE51">
        <f>'IDT-1'!B51</f>
        <v>0</v>
      </c>
      <c r="AF51" s="26"/>
      <c r="AG51">
        <f t="shared" si="2"/>
        <v>1436.4892232361526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-30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15.072457512813596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81.413842994712979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813.87724863820085</v>
      </c>
      <c r="P52" s="77">
        <v>117.8154830547462</v>
      </c>
      <c r="Q52" s="77">
        <v>38.19</v>
      </c>
      <c r="R52" s="80">
        <v>43.500000000000007</v>
      </c>
      <c r="S52" s="80">
        <v>0</v>
      </c>
      <c r="T52" s="78">
        <f>SUMPRODUCT(LTA!F52:AJ52,LTA!F$101:AJ$101,LTA!F$103:AJ$103)</f>
        <v>371.60999999999996</v>
      </c>
      <c r="U52" s="78">
        <f>SUMPRODUCT(LTA!F52:AJ52,LTA!F$102:AJ$102,LTA!F$103:AJ$103)</f>
        <v>52.22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148.22000000000003</v>
      </c>
      <c r="AB52" s="117">
        <f>-STOA!N52</f>
        <v>-225.3</v>
      </c>
      <c r="AC52">
        <f t="shared" si="0"/>
        <v>17.129620332436001</v>
      </c>
      <c r="AD52">
        <f t="shared" si="1"/>
        <v>1402.4894118680377</v>
      </c>
      <c r="AE52">
        <f>'IDT-1'!B52</f>
        <v>0</v>
      </c>
      <c r="AF52" s="26"/>
      <c r="AG52">
        <f t="shared" si="2"/>
        <v>1402.4894118680377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-37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15.072457512813596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81.413842994712979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757.89142813511171</v>
      </c>
      <c r="P53" s="77">
        <v>117.8154830547462</v>
      </c>
      <c r="Q53" s="77">
        <v>38.19</v>
      </c>
      <c r="R53" s="80">
        <v>43.500000000000007</v>
      </c>
      <c r="S53" s="80">
        <v>0</v>
      </c>
      <c r="T53" s="78">
        <f>SUMPRODUCT(LTA!F53:AJ53,LTA!F$101:AJ$101,LTA!F$103:AJ$103)</f>
        <v>371.35</v>
      </c>
      <c r="U53" s="78">
        <f>SUMPRODUCT(LTA!F53:AJ53,LTA!F$102:AJ$102,LTA!F$103:AJ$103)</f>
        <v>50.79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148.22000000000003</v>
      </c>
      <c r="AB53" s="117">
        <f>-STOA!N53</f>
        <v>-225.3</v>
      </c>
      <c r="AC53">
        <f t="shared" si="0"/>
        <v>16.556526393687591</v>
      </c>
      <c r="AD53">
        <f t="shared" si="1"/>
        <v>1412.2666853036969</v>
      </c>
      <c r="AE53">
        <f>'IDT-1'!B53</f>
        <v>0</v>
      </c>
      <c r="AF53" s="26"/>
      <c r="AG53">
        <f t="shared" si="2"/>
        <v>1412.2666853036969</v>
      </c>
      <c r="AI53" s="75">
        <f>PXIL!H53</f>
        <v>0</v>
      </c>
      <c r="AJ53" s="75">
        <f>PXIL!N53</f>
        <v>0</v>
      </c>
      <c r="AK53" s="75">
        <f>RTM_IEX!H53</f>
        <v>29.88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15.072457512813596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81.413842994712979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716.52153612077063</v>
      </c>
      <c r="P54" s="77">
        <v>117.8154830547462</v>
      </c>
      <c r="Q54" s="77">
        <v>38.19</v>
      </c>
      <c r="R54" s="80">
        <v>43.500000000000007</v>
      </c>
      <c r="S54" s="80">
        <v>0</v>
      </c>
      <c r="T54" s="78">
        <f>SUMPRODUCT(LTA!F54:AJ54,LTA!F$101:AJ$101,LTA!F$103:AJ$103)</f>
        <v>371.26</v>
      </c>
      <c r="U54" s="78">
        <f>SUMPRODUCT(LTA!F54:AJ54,LTA!F$102:AJ$102,LTA!F$103:AJ$103)</f>
        <v>50.56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148.22000000000003</v>
      </c>
      <c r="AB54" s="117">
        <f>-STOA!N54</f>
        <v>-225.3</v>
      </c>
      <c r="AC54">
        <f t="shared" si="0"/>
        <v>16.189655343961388</v>
      </c>
      <c r="AD54">
        <f t="shared" si="1"/>
        <v>1370.943664339082</v>
      </c>
      <c r="AE54">
        <f>'IDT-1'!B54</f>
        <v>0</v>
      </c>
      <c r="AF54" s="26"/>
      <c r="AG54">
        <f t="shared" si="2"/>
        <v>1370.943664339082</v>
      </c>
      <c r="AI54" s="75">
        <f>PXIL!H54</f>
        <v>0</v>
      </c>
      <c r="AJ54" s="75">
        <f>PXIL!N54</f>
        <v>0</v>
      </c>
      <c r="AK54" s="75">
        <f>RTM_IEX!H54</f>
        <v>29.88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15.072457512813596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81.413842994712979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649.53836374754553</v>
      </c>
      <c r="P55" s="77">
        <v>117.8154830547462</v>
      </c>
      <c r="Q55" s="77">
        <v>38.19</v>
      </c>
      <c r="R55" s="80">
        <v>43.500000000000007</v>
      </c>
      <c r="S55" s="80">
        <v>0</v>
      </c>
      <c r="T55" s="78">
        <f>SUMPRODUCT(LTA!F55:AJ55,LTA!F$101:AJ$101,LTA!F$103:AJ$103)</f>
        <v>370.35</v>
      </c>
      <c r="U55" s="78">
        <f>SUMPRODUCT(LTA!F55:AJ55,LTA!F$102:AJ$102,LTA!F$103:AJ$103)</f>
        <v>49.89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146.82</v>
      </c>
      <c r="AB55" s="117">
        <f>-STOA!N55</f>
        <v>-225.3</v>
      </c>
      <c r="AC55">
        <f t="shared" si="0"/>
        <v>15.658723427077007</v>
      </c>
      <c r="AD55">
        <f t="shared" si="1"/>
        <v>1311.1414238827415</v>
      </c>
      <c r="AE55">
        <f>'IDT-1'!B55</f>
        <v>0</v>
      </c>
      <c r="AF55" s="26"/>
      <c r="AG55">
        <f t="shared" si="2"/>
        <v>1311.1414238827415</v>
      </c>
      <c r="AI55" s="75">
        <f>PXIL!H55</f>
        <v>0</v>
      </c>
      <c r="AJ55" s="75">
        <f>PXIL!N55</f>
        <v>0</v>
      </c>
      <c r="AK55" s="75">
        <f>RTM_IEX!H55</f>
        <v>39.51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15.072457512813596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81.413842994712979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617.02259463074347</v>
      </c>
      <c r="P56" s="77">
        <v>117.8154830547462</v>
      </c>
      <c r="Q56" s="77">
        <v>38.19</v>
      </c>
      <c r="R56" s="80">
        <v>43.500000000000007</v>
      </c>
      <c r="S56" s="80">
        <v>0</v>
      </c>
      <c r="T56" s="78">
        <f>SUMPRODUCT(LTA!F56:AJ56,LTA!F$101:AJ$101,LTA!F$103:AJ$103)</f>
        <v>369.17999999999995</v>
      </c>
      <c r="U56" s="78">
        <f>SUMPRODUCT(LTA!F56:AJ56,LTA!F$102:AJ$102,LTA!F$103:AJ$103)</f>
        <v>50.06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145.42000000000002</v>
      </c>
      <c r="AB56" s="117">
        <f>-STOA!N56</f>
        <v>-225.3</v>
      </c>
      <c r="AC56">
        <f t="shared" si="0"/>
        <v>15.30913665884915</v>
      </c>
      <c r="AD56">
        <f t="shared" si="1"/>
        <v>1271.7652415341672</v>
      </c>
      <c r="AE56">
        <f>'IDT-1'!B56</f>
        <v>0</v>
      </c>
      <c r="AF56" s="26"/>
      <c r="AG56">
        <f t="shared" si="2"/>
        <v>1271.7652415341672</v>
      </c>
      <c r="AI56" s="75">
        <f>PXIL!H56</f>
        <v>0</v>
      </c>
      <c r="AJ56" s="75">
        <f>PXIL!N56</f>
        <v>0</v>
      </c>
      <c r="AK56" s="75">
        <f>RTM_IEX!H56</f>
        <v>34.700000000000003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15.072457512813596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81.413842994712979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615.92629890499848</v>
      </c>
      <c r="P57" s="77">
        <v>117.8154830547462</v>
      </c>
      <c r="Q57" s="77">
        <v>38.19</v>
      </c>
      <c r="R57" s="80">
        <v>43.500000000000007</v>
      </c>
      <c r="S57" s="80">
        <v>0</v>
      </c>
      <c r="T57" s="78">
        <f>SUMPRODUCT(LTA!F57:AJ57,LTA!F$101:AJ$101,LTA!F$103:AJ$103)</f>
        <v>366.84999999999997</v>
      </c>
      <c r="U57" s="78">
        <f>SUMPRODUCT(LTA!F57:AJ57,LTA!F$102:AJ$102,LTA!F$103:AJ$103)</f>
        <v>50.19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142.62</v>
      </c>
      <c r="AB57" s="117">
        <f>-STOA!N57</f>
        <v>-225.3</v>
      </c>
      <c r="AC57">
        <f t="shared" si="0"/>
        <v>15.280921256462593</v>
      </c>
      <c r="AD57">
        <f t="shared" si="1"/>
        <v>1268.5871612108085</v>
      </c>
      <c r="AE57">
        <f>'IDT-1'!B57</f>
        <v>0</v>
      </c>
      <c r="AF57" s="26"/>
      <c r="AG57">
        <f t="shared" si="2"/>
        <v>1268.5871612108085</v>
      </c>
      <c r="AI57" s="75">
        <f>PXIL!H57</f>
        <v>0</v>
      </c>
      <c r="AJ57" s="75">
        <f>PXIL!N57</f>
        <v>0</v>
      </c>
      <c r="AK57" s="75">
        <f>RTM_IEX!H57</f>
        <v>37.590000000000003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15.072457512813596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81.413842994712979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615.93126214983408</v>
      </c>
      <c r="P58" s="77">
        <v>117.8154830547462</v>
      </c>
      <c r="Q58" s="77">
        <v>38.19</v>
      </c>
      <c r="R58" s="80">
        <v>43.500000000000007</v>
      </c>
      <c r="S58" s="80">
        <v>0</v>
      </c>
      <c r="T58" s="78">
        <f>SUMPRODUCT(LTA!F58:AJ58,LTA!F$101:AJ$101,LTA!F$103:AJ$103)</f>
        <v>359.03000000000003</v>
      </c>
      <c r="U58" s="78">
        <f>SUMPRODUCT(LTA!F58:AJ58,LTA!F$102:AJ$102,LTA!F$103:AJ$103)</f>
        <v>55.77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139.82</v>
      </c>
      <c r="AB58" s="117">
        <f>-STOA!N58</f>
        <v>-225.3</v>
      </c>
      <c r="AC58">
        <f t="shared" si="0"/>
        <v>15.185660933017145</v>
      </c>
      <c r="AD58">
        <f t="shared" si="1"/>
        <v>1257.8573847790897</v>
      </c>
      <c r="AE58">
        <f>'IDT-1'!B58</f>
        <v>0</v>
      </c>
      <c r="AF58" s="26"/>
      <c r="AG58">
        <f t="shared" si="2"/>
        <v>1257.8573847790897</v>
      </c>
      <c r="AI58" s="75">
        <f>PXIL!H58</f>
        <v>0</v>
      </c>
      <c r="AJ58" s="75">
        <f>PXIL!N58</f>
        <v>0</v>
      </c>
      <c r="AK58" s="75">
        <f>RTM_IEX!H58</f>
        <v>31.8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15.072457512813596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81.413842994712979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616.37821773576718</v>
      </c>
      <c r="P59" s="77">
        <v>117.8154830547462</v>
      </c>
      <c r="Q59" s="77">
        <v>38.19</v>
      </c>
      <c r="R59" s="80">
        <v>43.500000000000007</v>
      </c>
      <c r="S59" s="80">
        <v>0</v>
      </c>
      <c r="T59" s="78">
        <f>SUMPRODUCT(LTA!F59:AJ59,LTA!F$101:AJ$101,LTA!F$103:AJ$103)</f>
        <v>348.52000000000004</v>
      </c>
      <c r="U59" s="78">
        <f>SUMPRODUCT(LTA!F59:AJ59,LTA!F$102:AJ$102,LTA!F$103:AJ$103)</f>
        <v>55.779999999999994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137.02000000000001</v>
      </c>
      <c r="AB59" s="117">
        <f>-STOA!N59</f>
        <v>-225.3</v>
      </c>
      <c r="AC59">
        <f t="shared" si="0"/>
        <v>15.437314142173358</v>
      </c>
      <c r="AD59">
        <f t="shared" si="1"/>
        <v>1286.2026871558667</v>
      </c>
      <c r="AE59">
        <f>'IDT-1'!B59</f>
        <v>0</v>
      </c>
      <c r="AF59" s="26"/>
      <c r="AG59">
        <f t="shared" si="2"/>
        <v>1286.2026871558667</v>
      </c>
      <c r="AI59" s="75">
        <f>PXIL!H59</f>
        <v>0</v>
      </c>
      <c r="AJ59" s="75">
        <f>PXIL!N59</f>
        <v>0</v>
      </c>
      <c r="AK59" s="75">
        <f>RTM_IEX!H59</f>
        <v>73.25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14.205711117271971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81.413842994712979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616.36636922210823</v>
      </c>
      <c r="P60" s="77">
        <v>117.8154830547462</v>
      </c>
      <c r="Q60" s="77">
        <v>38.19</v>
      </c>
      <c r="R60" s="80">
        <v>43.500000000000007</v>
      </c>
      <c r="S60" s="80">
        <v>0</v>
      </c>
      <c r="T60" s="78">
        <f>SUMPRODUCT(LTA!F60:AJ60,LTA!F$101:AJ$101,LTA!F$103:AJ$103)</f>
        <v>333.32</v>
      </c>
      <c r="U60" s="78">
        <f>SUMPRODUCT(LTA!F60:AJ60,LTA!F$102:AJ$102,LTA!F$103:AJ$103)</f>
        <v>55.730000000000004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132.82</v>
      </c>
      <c r="AB60" s="117">
        <f>-STOA!N60</f>
        <v>-225.3</v>
      </c>
      <c r="AC60">
        <f t="shared" si="0"/>
        <v>15.377222506972391</v>
      </c>
      <c r="AD60">
        <f t="shared" si="1"/>
        <v>1279.4341838818668</v>
      </c>
      <c r="AE60">
        <f>'IDT-1'!B60</f>
        <v>0</v>
      </c>
      <c r="AF60" s="26"/>
      <c r="AG60">
        <f t="shared" si="2"/>
        <v>1279.4341838818668</v>
      </c>
      <c r="AI60" s="75">
        <f>PXIL!H60</f>
        <v>0</v>
      </c>
      <c r="AJ60" s="75">
        <f>PXIL!N60</f>
        <v>0</v>
      </c>
      <c r="AK60" s="75">
        <f>RTM_IEX!H60</f>
        <v>86.75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14.205711117271971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81.413842994712979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616.35020418127272</v>
      </c>
      <c r="P61" s="77">
        <v>117.8154830547462</v>
      </c>
      <c r="Q61" s="77">
        <v>38.19</v>
      </c>
      <c r="R61" s="80">
        <v>43.500000000000007</v>
      </c>
      <c r="S61" s="80">
        <v>0</v>
      </c>
      <c r="T61" s="78">
        <f>SUMPRODUCT(LTA!F61:AJ61,LTA!F$101:AJ$101,LTA!F$103:AJ$103)</f>
        <v>317.54999999999995</v>
      </c>
      <c r="U61" s="78">
        <f>SUMPRODUCT(LTA!F61:AJ61,LTA!F$102:AJ$102,LTA!F$103:AJ$103)</f>
        <v>55.29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127.22000000000001</v>
      </c>
      <c r="AB61" s="117">
        <f>-STOA!N61</f>
        <v>-225.3</v>
      </c>
      <c r="AC61">
        <f t="shared" si="0"/>
        <v>14.990056254613039</v>
      </c>
      <c r="AD61">
        <f t="shared" si="1"/>
        <v>1235.8251850933907</v>
      </c>
      <c r="AE61">
        <f>'IDT-1'!B61</f>
        <v>0</v>
      </c>
      <c r="AF61" s="26"/>
      <c r="AG61">
        <f t="shared" si="2"/>
        <v>1235.8251850933907</v>
      </c>
      <c r="AI61" s="75">
        <f>PXIL!H61</f>
        <v>0</v>
      </c>
      <c r="AJ61" s="75">
        <f>PXIL!N61</f>
        <v>0</v>
      </c>
      <c r="AK61" s="75">
        <f>RTM_IEX!H61</f>
        <v>64.58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14.205711117271971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81.413842994712979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616.34894440130824</v>
      </c>
      <c r="P62" s="77">
        <v>117.8154830547462</v>
      </c>
      <c r="Q62" s="77">
        <v>38.19</v>
      </c>
      <c r="R62" s="80">
        <v>43.500000000000007</v>
      </c>
      <c r="S62" s="80">
        <v>0</v>
      </c>
      <c r="T62" s="78">
        <f>SUMPRODUCT(LTA!F62:AJ62,LTA!F$101:AJ$101,LTA!F$103:AJ$103)</f>
        <v>301.38</v>
      </c>
      <c r="U62" s="78">
        <f>SUMPRODUCT(LTA!F62:AJ62,LTA!F$102:AJ$102,LTA!F$103:AJ$103)</f>
        <v>55.300000000000004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118.82000000000001</v>
      </c>
      <c r="AB62" s="117">
        <f>-STOA!N62</f>
        <v>-225.3</v>
      </c>
      <c r="AC62">
        <f t="shared" si="0"/>
        <v>14.86719716854935</v>
      </c>
      <c r="AD62">
        <f t="shared" si="1"/>
        <v>1221.9867843994898</v>
      </c>
      <c r="AE62">
        <f>'IDT-1'!B62</f>
        <v>0</v>
      </c>
      <c r="AF62" s="26"/>
      <c r="AG62">
        <f t="shared" si="2"/>
        <v>1221.9867843994898</v>
      </c>
      <c r="AI62" s="75">
        <f>PXIL!H62</f>
        <v>0</v>
      </c>
      <c r="AJ62" s="75">
        <f>PXIL!N62</f>
        <v>0</v>
      </c>
      <c r="AK62" s="75">
        <f>RTM_IEX!H62</f>
        <v>75.180000000000007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14.205711117271971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81.413842994712979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632.90125644084571</v>
      </c>
      <c r="P63" s="77">
        <v>117.8154830547462</v>
      </c>
      <c r="Q63" s="77">
        <v>38.19</v>
      </c>
      <c r="R63" s="80">
        <v>43.500000000000007</v>
      </c>
      <c r="S63" s="80">
        <v>0</v>
      </c>
      <c r="T63" s="78">
        <f>SUMPRODUCT(LTA!F63:AJ63,LTA!F$101:AJ$101,LTA!F$103:AJ$103)</f>
        <v>281.50000000000006</v>
      </c>
      <c r="U63" s="78">
        <f>SUMPRODUCT(LTA!F63:AJ63,LTA!F$102:AJ$102,LTA!F$103:AJ$103)</f>
        <v>55.36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117.93</v>
      </c>
      <c r="AB63" s="117">
        <f>-STOA!N63</f>
        <v>-225.3</v>
      </c>
      <c r="AC63">
        <f t="shared" si="0"/>
        <v>14.482833514497282</v>
      </c>
      <c r="AD63">
        <f t="shared" si="1"/>
        <v>1178.6934600930797</v>
      </c>
      <c r="AE63">
        <f>'IDT-1'!B63</f>
        <v>0</v>
      </c>
      <c r="AF63" s="26"/>
      <c r="AG63">
        <f t="shared" si="2"/>
        <v>1178.6934600930797</v>
      </c>
      <c r="AI63" s="75">
        <f>PXIL!H63</f>
        <v>0</v>
      </c>
      <c r="AJ63" s="75">
        <f>PXIL!N63</f>
        <v>0</v>
      </c>
      <c r="AK63" s="75">
        <f>RTM_IEX!H63</f>
        <v>35.659999999999997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14.205711117271971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81.413842994712979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684.83961294467463</v>
      </c>
      <c r="P64" s="77">
        <v>117.8154830547462</v>
      </c>
      <c r="Q64" s="77">
        <v>38.19</v>
      </c>
      <c r="R64" s="80">
        <v>43.500000000000007</v>
      </c>
      <c r="S64" s="80">
        <v>0</v>
      </c>
      <c r="T64" s="78">
        <f>SUMPRODUCT(LTA!F64:AJ64,LTA!F$101:AJ$101,LTA!F$103:AJ$103)</f>
        <v>258.2</v>
      </c>
      <c r="U64" s="78">
        <f>SUMPRODUCT(LTA!F64:AJ64,LTA!F$102:AJ$102,LTA!F$103:AJ$103)</f>
        <v>53.769999999999996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109.53</v>
      </c>
      <c r="AB64" s="117">
        <f>-STOA!N64</f>
        <v>-225.3</v>
      </c>
      <c r="AC64">
        <f t="shared" si="0"/>
        <v>14.333131051730977</v>
      </c>
      <c r="AD64">
        <f t="shared" si="1"/>
        <v>1161.8315190596747</v>
      </c>
      <c r="AE64">
        <f>'IDT-1'!B64</f>
        <v>0</v>
      </c>
      <c r="AF64" s="26"/>
      <c r="AG64">
        <f t="shared" si="2"/>
        <v>1161.8315190596747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9.1424567188788135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81.413842994712979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682.05580502260455</v>
      </c>
      <c r="P65" s="77">
        <v>117.8154830547462</v>
      </c>
      <c r="Q65" s="77">
        <v>38.19</v>
      </c>
      <c r="R65" s="80">
        <v>43.500000000000007</v>
      </c>
      <c r="S65" s="80">
        <v>0</v>
      </c>
      <c r="T65" s="78">
        <f>SUMPRODUCT(LTA!F65:AJ65,LTA!F$101:AJ$101,LTA!F$103:AJ$103)</f>
        <v>232.48</v>
      </c>
      <c r="U65" s="78">
        <f>SUMPRODUCT(LTA!F65:AJ65,LTA!F$102:AJ$102,LTA!F$103:AJ$103)</f>
        <v>57.54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101.13000000000001</v>
      </c>
      <c r="AB65" s="117">
        <f>-STOA!N65</f>
        <v>-225.3</v>
      </c>
      <c r="AC65">
        <f t="shared" si="0"/>
        <v>14.293908903310902</v>
      </c>
      <c r="AD65">
        <f t="shared" si="1"/>
        <v>1157.4136788876317</v>
      </c>
      <c r="AE65">
        <f>'IDT-1'!B65</f>
        <v>0</v>
      </c>
      <c r="AF65" s="26"/>
      <c r="AG65">
        <f t="shared" si="2"/>
        <v>1157.4136788876317</v>
      </c>
      <c r="AI65" s="75">
        <f>PXIL!H65</f>
        <v>0</v>
      </c>
      <c r="AJ65" s="75">
        <f>PXIL!N65</f>
        <v>0</v>
      </c>
      <c r="AK65" s="75">
        <f>RTM_IEX!H65</f>
        <v>33.74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9.1424567188788135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81.413842994712979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681.97988227540441</v>
      </c>
      <c r="P66" s="77">
        <v>117.8154830547462</v>
      </c>
      <c r="Q66" s="77">
        <v>38.19</v>
      </c>
      <c r="R66" s="80">
        <v>43.500000000000007</v>
      </c>
      <c r="S66" s="80">
        <v>0</v>
      </c>
      <c r="T66" s="78">
        <f>SUMPRODUCT(LTA!F66:AJ66,LTA!F$101:AJ$101,LTA!F$103:AJ$103)</f>
        <v>206.24</v>
      </c>
      <c r="U66" s="78">
        <f>SUMPRODUCT(LTA!F66:AJ66,LTA!F$102:AJ$102,LTA!F$103:AJ$103)</f>
        <v>57.97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92.03</v>
      </c>
      <c r="AB66" s="117">
        <f>-STOA!N66</f>
        <v>-225.3</v>
      </c>
      <c r="AC66">
        <f t="shared" si="0"/>
        <v>14.231992783135539</v>
      </c>
      <c r="AD66">
        <f t="shared" si="1"/>
        <v>1150.4396722606068</v>
      </c>
      <c r="AE66">
        <f>'IDT-1'!B66</f>
        <v>0</v>
      </c>
      <c r="AF66" s="26"/>
      <c r="AG66">
        <f t="shared" si="2"/>
        <v>1150.4396722606068</v>
      </c>
      <c r="AI66" s="75">
        <f>PXIL!H66</f>
        <v>0</v>
      </c>
      <c r="AJ66" s="75">
        <f>PXIL!N66</f>
        <v>0</v>
      </c>
      <c r="AK66" s="75">
        <f>RTM_IEX!H66</f>
        <v>61.69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14.205711117271971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685.16938408868577</v>
      </c>
      <c r="P67" s="77">
        <v>117.8154830547462</v>
      </c>
      <c r="Q67" s="77">
        <v>38.19</v>
      </c>
      <c r="R67" s="80">
        <v>43.500000000000007</v>
      </c>
      <c r="S67" s="80">
        <v>0</v>
      </c>
      <c r="T67" s="78">
        <f>SUMPRODUCT(LTA!F67:AJ67,LTA!F$101:AJ$101,LTA!F$103:AJ$103)</f>
        <v>181.06</v>
      </c>
      <c r="U67" s="78">
        <f>SUMPRODUCT(LTA!F67:AJ67,LTA!F$102:AJ$102,LTA!F$103:AJ$103)</f>
        <v>57.99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79.430000000000007</v>
      </c>
      <c r="AB67" s="117">
        <f>-STOA!N67</f>
        <v>-225.3</v>
      </c>
      <c r="AC67">
        <f t="shared" si="0"/>
        <v>14.522735219444801</v>
      </c>
      <c r="AD67">
        <f t="shared" si="1"/>
        <v>1183.1878430412594</v>
      </c>
      <c r="AE67">
        <f>'IDT-1'!B67</f>
        <v>0</v>
      </c>
      <c r="AF67" s="26"/>
      <c r="AG67">
        <f t="shared" si="2"/>
        <v>1183.1878430412594</v>
      </c>
      <c r="AI67" s="75">
        <f>PXIL!H67</f>
        <v>0</v>
      </c>
      <c r="AJ67" s="75">
        <f>PXIL!N67</f>
        <v>0</v>
      </c>
      <c r="AK67" s="75">
        <f>RTM_IEX!H67</f>
        <v>106.03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14.205711117271971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670.55528939002625</v>
      </c>
      <c r="P68" s="77">
        <v>117.8154830547462</v>
      </c>
      <c r="Q68" s="77">
        <v>38.19</v>
      </c>
      <c r="R68" s="80">
        <v>43.500000000000007</v>
      </c>
      <c r="S68" s="80">
        <v>0</v>
      </c>
      <c r="T68" s="78">
        <f>SUMPRODUCT(LTA!F68:AJ68,LTA!F$101:AJ$101,LTA!F$103:AJ$103)</f>
        <v>151.27000000000001</v>
      </c>
      <c r="U68" s="78">
        <f>SUMPRODUCT(LTA!F68:AJ68,LTA!F$102:AJ$102,LTA!F$103:AJ$103)</f>
        <v>57.9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68.930000000000007</v>
      </c>
      <c r="AB68" s="117">
        <f>-STOA!N68</f>
        <v>-225.3</v>
      </c>
      <c r="AC68">
        <f t="shared" ref="AC68:AC98" si="3">SUMIF(B68:AB68,"&gt;0")*$AC$2-SUMIF(B68:AB68,"&lt;0")*($AC$2/(1-$AC$2))+SUMIF(AI68:AR68,"&gt;0")*$AC$2-SUMIF(AI68:AR68,"&lt;0")*($AC$2/(1-$AC$2))</f>
        <v>14.496827186096599</v>
      </c>
      <c r="AD68">
        <f t="shared" ref="AD68:AD98" si="4">SUM(B68:AB68,AI68:AR68)-AC68</f>
        <v>1180.269656375948</v>
      </c>
      <c r="AE68">
        <f>'IDT-1'!B68</f>
        <v>0</v>
      </c>
      <c r="AF68" s="26"/>
      <c r="AG68">
        <f t="shared" ref="AG68:AG98" si="5">SUM(AD68:AF68)+AT68</f>
        <v>1180.269656375948</v>
      </c>
      <c r="AI68" s="75">
        <f>PXIL!H68</f>
        <v>0</v>
      </c>
      <c r="AJ68" s="75">
        <f>PXIL!N68</f>
        <v>0</v>
      </c>
      <c r="AK68" s="75">
        <f>RTM_IEX!H68</f>
        <v>158.08000000000001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14.205711117271971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663.7122196679876</v>
      </c>
      <c r="P69" s="77">
        <v>117.8154830547462</v>
      </c>
      <c r="Q69" s="77">
        <v>38.19</v>
      </c>
      <c r="R69" s="80">
        <v>28.35</v>
      </c>
      <c r="S69" s="80">
        <v>0</v>
      </c>
      <c r="T69" s="78">
        <f>SUMPRODUCT(LTA!F69:AJ69,LTA!F$101:AJ$101,LTA!F$103:AJ$103)</f>
        <v>120.36000000000001</v>
      </c>
      <c r="U69" s="78">
        <f>SUMPRODUCT(LTA!F69:AJ69,LTA!F$102:AJ$102,LTA!F$103:AJ$103)</f>
        <v>57.769999999999996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61.930000000000007</v>
      </c>
      <c r="AB69" s="117">
        <f>-STOA!N69</f>
        <v>-225.3</v>
      </c>
      <c r="AC69">
        <f t="shared" si="3"/>
        <v>14.460456172542658</v>
      </c>
      <c r="AD69">
        <f t="shared" si="4"/>
        <v>1176.1729576674632</v>
      </c>
      <c r="AE69">
        <f>'IDT-1'!B69</f>
        <v>0</v>
      </c>
      <c r="AF69" s="26"/>
      <c r="AG69">
        <f t="shared" si="5"/>
        <v>1176.1729576674632</v>
      </c>
      <c r="AI69" s="75">
        <f>PXIL!H69</f>
        <v>0</v>
      </c>
      <c r="AJ69" s="75">
        <f>PXIL!N69</f>
        <v>0</v>
      </c>
      <c r="AK69" s="75">
        <f>RTM_IEX!H69</f>
        <v>213.98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14.205711117271971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699.37931403185598</v>
      </c>
      <c r="P70" s="77">
        <v>117.8154830547462</v>
      </c>
      <c r="Q70" s="77">
        <v>38.19</v>
      </c>
      <c r="R70" s="80">
        <v>12.73</v>
      </c>
      <c r="S70" s="80">
        <v>0</v>
      </c>
      <c r="T70" s="78">
        <f>SUMPRODUCT(LTA!F70:AJ70,LTA!F$101:AJ$101,LTA!F$103:AJ$103)</f>
        <v>87.17</v>
      </c>
      <c r="U70" s="78">
        <f>SUMPRODUCT(LTA!F70:AJ70,LTA!F$102:AJ$102,LTA!F$103:AJ$103)</f>
        <v>49.49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51.430000000000007</v>
      </c>
      <c r="AB70" s="117">
        <f>-STOA!N70</f>
        <v>-225.3</v>
      </c>
      <c r="AC70">
        <f t="shared" si="3"/>
        <v>14.4170466029447</v>
      </c>
      <c r="AD70">
        <f t="shared" si="4"/>
        <v>1171.2834616009297</v>
      </c>
      <c r="AE70">
        <f>'IDT-1'!B70</f>
        <v>3</v>
      </c>
      <c r="AF70" s="26"/>
      <c r="AG70">
        <f t="shared" si="5"/>
        <v>1174.2834616009297</v>
      </c>
      <c r="AI70" s="75">
        <f>PXIL!H70</f>
        <v>0</v>
      </c>
      <c r="AJ70" s="75">
        <f>PXIL!N70</f>
        <v>0</v>
      </c>
      <c r="AK70" s="75">
        <f>RTM_IEX!H70</f>
        <v>240.97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14.205711117271971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724.73611253415811</v>
      </c>
      <c r="P71" s="77">
        <v>117.8154830547462</v>
      </c>
      <c r="Q71" s="77">
        <v>38.19</v>
      </c>
      <c r="R71" s="80">
        <v>4.4347995666305522</v>
      </c>
      <c r="S71" s="80">
        <v>0</v>
      </c>
      <c r="T71" s="78">
        <f>SUMPRODUCT(LTA!F71:AJ71,LTA!F$101:AJ$101,LTA!F$103:AJ$103)</f>
        <v>63.460000000000008</v>
      </c>
      <c r="U71" s="78">
        <f>SUMPRODUCT(LTA!F71:AJ71,LTA!F$102:AJ$102,LTA!F$103:AJ$103)</f>
        <v>50.59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40.930000000000007</v>
      </c>
      <c r="AB71" s="117">
        <f>-STOA!N71</f>
        <v>-225.3</v>
      </c>
      <c r="AC71">
        <f t="shared" si="3"/>
        <v>14.827228665951306</v>
      </c>
      <c r="AD71">
        <f t="shared" si="4"/>
        <v>1217.4848776068557</v>
      </c>
      <c r="AE71">
        <f>'IDT-1'!B71</f>
        <v>6</v>
      </c>
      <c r="AF71" s="26"/>
      <c r="AG71">
        <f t="shared" si="5"/>
        <v>1223.4848776068557</v>
      </c>
      <c r="AI71" s="75">
        <f>PXIL!H71</f>
        <v>0</v>
      </c>
      <c r="AJ71" s="75">
        <f>PXIL!N71</f>
        <v>0</v>
      </c>
      <c r="AK71" s="75">
        <f>RTM_IEX!H71</f>
        <v>303.63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15.072457512813596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99.618332580132218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760.5787583542965</v>
      </c>
      <c r="P72" s="77">
        <v>117.8154830547462</v>
      </c>
      <c r="Q72" s="77">
        <v>38.19</v>
      </c>
      <c r="R72" s="80">
        <v>0.59</v>
      </c>
      <c r="S72" s="80">
        <v>0</v>
      </c>
      <c r="T72" s="78">
        <f>SUMPRODUCT(LTA!F72:AJ72,LTA!F$101:AJ$101,LTA!F$103:AJ$103)</f>
        <v>39.92</v>
      </c>
      <c r="U72" s="78">
        <f>SUMPRODUCT(LTA!F72:AJ72,LTA!F$102:AJ$102,LTA!F$103:AJ$103)</f>
        <v>51.03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33.930000000000007</v>
      </c>
      <c r="AB72" s="117">
        <f>-STOA!N72</f>
        <v>-225.3</v>
      </c>
      <c r="AC72">
        <f t="shared" si="3"/>
        <v>14.766710407968105</v>
      </c>
      <c r="AD72">
        <f t="shared" si="4"/>
        <v>1210.6683210940205</v>
      </c>
      <c r="AE72">
        <f>'IDT-1'!B72</f>
        <v>59</v>
      </c>
      <c r="AF72" s="26"/>
      <c r="AG72">
        <f t="shared" si="5"/>
        <v>1269.6683210940205</v>
      </c>
      <c r="AI72" s="75">
        <f>PXIL!H72</f>
        <v>0</v>
      </c>
      <c r="AJ72" s="75">
        <f>PXIL!N72</f>
        <v>0</v>
      </c>
      <c r="AK72" s="75">
        <f>RTM_IEX!H72</f>
        <v>293.99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15.072457512813596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99.618402117250781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814.10422594719694</v>
      </c>
      <c r="P73" s="77">
        <v>117.8154830547462</v>
      </c>
      <c r="Q73" s="77">
        <v>38.19</v>
      </c>
      <c r="R73" s="80">
        <v>0</v>
      </c>
      <c r="S73" s="80">
        <v>0</v>
      </c>
      <c r="T73" s="78">
        <f>SUMPRODUCT(LTA!F73:AJ73,LTA!F$101:AJ$101,LTA!F$103:AJ$103)</f>
        <v>24.28</v>
      </c>
      <c r="U73" s="78">
        <f>SUMPRODUCT(LTA!F73:AJ73,LTA!F$102:AJ$102,LTA!F$103:AJ$103)</f>
        <v>50.940000000000005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29.730000000000008</v>
      </c>
      <c r="AB73" s="117">
        <f>-STOA!N73</f>
        <v>-225.3</v>
      </c>
      <c r="AC73">
        <f t="shared" si="3"/>
        <v>15.311655134712273</v>
      </c>
      <c r="AD73">
        <f t="shared" si="4"/>
        <v>1272.0489134972954</v>
      </c>
      <c r="AE73">
        <f>'IDT-1'!B73</f>
        <v>62.746000000000002</v>
      </c>
      <c r="AF73" s="26"/>
      <c r="AG73">
        <f t="shared" si="5"/>
        <v>1334.7949134972955</v>
      </c>
      <c r="AI73" s="75">
        <f>PXIL!H73</f>
        <v>0</v>
      </c>
      <c r="AJ73" s="75">
        <f>PXIL!N73</f>
        <v>0</v>
      </c>
      <c r="AK73" s="75">
        <f>RTM_IEX!H73</f>
        <v>309.42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13.49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15.072457512813596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99.618402117250781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840.58586540979695</v>
      </c>
      <c r="P74" s="77">
        <v>117.8154830547462</v>
      </c>
      <c r="Q74" s="77">
        <v>38.19</v>
      </c>
      <c r="R74" s="80">
        <v>0</v>
      </c>
      <c r="S74" s="80">
        <v>0</v>
      </c>
      <c r="T74" s="78">
        <f>SUMPRODUCT(LTA!F74:AJ74,LTA!F$101:AJ$101,LTA!F$103:AJ$103)</f>
        <v>12.010000000000002</v>
      </c>
      <c r="U74" s="78">
        <f>SUMPRODUCT(LTA!F74:AJ74,LTA!F$102:AJ$102,LTA!F$103:AJ$103)</f>
        <v>50.69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21.21</v>
      </c>
      <c r="Z74" s="75">
        <f>IEX!N74</f>
        <v>0</v>
      </c>
      <c r="AA74" s="117">
        <f>STOA!H74</f>
        <v>28.330000000000005</v>
      </c>
      <c r="AB74" s="117">
        <f>-STOA!N74</f>
        <v>-225.3</v>
      </c>
      <c r="AC74">
        <f t="shared" si="3"/>
        <v>15.583325561983152</v>
      </c>
      <c r="AD74">
        <f t="shared" si="4"/>
        <v>1302.6488825326244</v>
      </c>
      <c r="AE74">
        <f>'IDT-1'!B74</f>
        <v>59.890999999999998</v>
      </c>
      <c r="AF74" s="26"/>
      <c r="AG74">
        <f t="shared" si="5"/>
        <v>1362.5398825326245</v>
      </c>
      <c r="AI74" s="75">
        <f>PXIL!H74</f>
        <v>0</v>
      </c>
      <c r="AJ74" s="75">
        <f>PXIL!N74</f>
        <v>0</v>
      </c>
      <c r="AK74" s="75">
        <f>RTM_IEX!H74</f>
        <v>320.01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15.072457512813596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99.618402117250781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839.71576453299713</v>
      </c>
      <c r="P75" s="77">
        <v>117.8154830547462</v>
      </c>
      <c r="Q75" s="77">
        <v>38.19</v>
      </c>
      <c r="R75" s="80">
        <v>0</v>
      </c>
      <c r="S75" s="80">
        <v>0</v>
      </c>
      <c r="T75" s="78">
        <f>SUMPRODUCT(LTA!F75:AJ75,LTA!F$101:AJ$101,LTA!F$103:AJ$103)</f>
        <v>9.16</v>
      </c>
      <c r="U75" s="78">
        <f>SUMPRODUCT(LTA!F75:AJ75,LTA!F$102:AJ$102,LTA!F$103:AJ$103)</f>
        <v>50.56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28.209999999999994</v>
      </c>
      <c r="AB75" s="117">
        <f>-STOA!N75</f>
        <v>-92.43</v>
      </c>
      <c r="AC75">
        <f t="shared" si="3"/>
        <v>13.749495870393224</v>
      </c>
      <c r="AD75">
        <f t="shared" si="4"/>
        <v>1363.0126113474143</v>
      </c>
      <c r="AE75">
        <f>'IDT-1'!B75</f>
        <v>0</v>
      </c>
      <c r="AF75" s="26"/>
      <c r="AG75">
        <f t="shared" si="5"/>
        <v>1363.0126113474143</v>
      </c>
      <c r="AI75" s="75">
        <f>PXIL!H75</f>
        <v>0</v>
      </c>
      <c r="AJ75" s="75">
        <f>PXIL!N75</f>
        <v>0</v>
      </c>
      <c r="AK75" s="75">
        <f>RTM_IEX!H75</f>
        <v>270.85000000000002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15.072457512813596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99.618402117250781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828.64682872899687</v>
      </c>
      <c r="P76" s="77">
        <v>117.8154830547462</v>
      </c>
      <c r="Q76" s="77">
        <v>38.19</v>
      </c>
      <c r="R76" s="80">
        <v>0</v>
      </c>
      <c r="S76" s="80">
        <v>0</v>
      </c>
      <c r="T76" s="78">
        <f>SUMPRODUCT(LTA!F76:AJ76,LTA!F$101:AJ$101,LTA!F$103:AJ$103)</f>
        <v>9.4499999999999993</v>
      </c>
      <c r="U76" s="78">
        <f>SUMPRODUCT(LTA!F76:AJ76,LTA!F$102:AJ$102,LTA!F$103:AJ$103)</f>
        <v>49.730000000000004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28.209999999999994</v>
      </c>
      <c r="AB76" s="117">
        <f>-STOA!N76</f>
        <v>-92.43</v>
      </c>
      <c r="AC76">
        <f t="shared" si="3"/>
        <v>13.723721235318022</v>
      </c>
      <c r="AD76">
        <f t="shared" si="4"/>
        <v>1360.1094501784896</v>
      </c>
      <c r="AE76">
        <f>'IDT-1'!B76</f>
        <v>0</v>
      </c>
      <c r="AF76" s="26"/>
      <c r="AG76">
        <f t="shared" si="5"/>
        <v>1360.1094501784896</v>
      </c>
      <c r="AI76" s="75">
        <f>PXIL!H76</f>
        <v>0</v>
      </c>
      <c r="AJ76" s="75">
        <f>PXIL!N76</f>
        <v>0</v>
      </c>
      <c r="AK76" s="75">
        <f>RTM_IEX!H76</f>
        <v>279.52999999999997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15.072457512813596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99.618332580132218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830.2586943252021</v>
      </c>
      <c r="P77" s="77">
        <v>117.8154830547462</v>
      </c>
      <c r="Q77" s="77">
        <v>38.19</v>
      </c>
      <c r="R77" s="80">
        <v>0</v>
      </c>
      <c r="S77" s="80">
        <v>0</v>
      </c>
      <c r="T77" s="78">
        <f>SUMPRODUCT(LTA!F77:AJ77,LTA!F$101:AJ$101,LTA!F$103:AJ$103)</f>
        <v>9.8000000000000007</v>
      </c>
      <c r="U77" s="78">
        <f>SUMPRODUCT(LTA!F77:AJ77,LTA!F$102:AJ$102,LTA!F$103:AJ$103)</f>
        <v>48.58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28.209999999999994</v>
      </c>
      <c r="AB77" s="117">
        <f>-STOA!N77</f>
        <v>-92.43</v>
      </c>
      <c r="AC77">
        <f t="shared" si="3"/>
        <v>13.747761040637982</v>
      </c>
      <c r="AD77">
        <f t="shared" si="4"/>
        <v>1362.8172064322562</v>
      </c>
      <c r="AE77">
        <f>'IDT-1'!B77</f>
        <v>0</v>
      </c>
      <c r="AF77" s="26"/>
      <c r="AG77">
        <f t="shared" si="5"/>
        <v>1362.8172064322562</v>
      </c>
      <c r="AI77" s="75">
        <f>PXIL!H77</f>
        <v>0</v>
      </c>
      <c r="AJ77" s="75">
        <f>PXIL!N77</f>
        <v>0</v>
      </c>
      <c r="AK77" s="75">
        <f>RTM_IEX!H77</f>
        <v>281.45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9.2243887429818265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99.618332580132218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830.2562049396023</v>
      </c>
      <c r="P78" s="77">
        <v>117.8154830547462</v>
      </c>
      <c r="Q78" s="77">
        <v>38.19</v>
      </c>
      <c r="R78" s="80">
        <v>0</v>
      </c>
      <c r="S78" s="80">
        <v>0</v>
      </c>
      <c r="T78" s="78">
        <f>SUMPRODUCT(LTA!F78:AJ78,LTA!F$101:AJ$101,LTA!F$103:AJ$103)</f>
        <v>10.26</v>
      </c>
      <c r="U78" s="78">
        <f>SUMPRODUCT(LTA!F78:AJ78,LTA!F$102:AJ$102,LTA!F$103:AJ$103)</f>
        <v>48.22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28.209999999999994</v>
      </c>
      <c r="AB78" s="117">
        <f>-STOA!N78</f>
        <v>-92.43</v>
      </c>
      <c r="AC78">
        <f t="shared" si="3"/>
        <v>13.586980128870184</v>
      </c>
      <c r="AD78">
        <f t="shared" si="4"/>
        <v>1344.7074291885924</v>
      </c>
      <c r="AE78">
        <f>'IDT-1'!B78</f>
        <v>0</v>
      </c>
      <c r="AF78" s="26"/>
      <c r="AG78">
        <f t="shared" si="5"/>
        <v>1344.7074291885924</v>
      </c>
      <c r="AI78" s="75">
        <f>PXIL!H78</f>
        <v>0</v>
      </c>
      <c r="AJ78" s="75">
        <f>PXIL!N78</f>
        <v>0</v>
      </c>
      <c r="AK78" s="75">
        <f>RTM_IEX!H78</f>
        <v>268.93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15.072457512813596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99.618332580132218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871.02610522627344</v>
      </c>
      <c r="P79" s="77">
        <v>117.8154830547462</v>
      </c>
      <c r="Q79" s="77">
        <v>38.19</v>
      </c>
      <c r="R79" s="80">
        <v>0</v>
      </c>
      <c r="S79" s="80">
        <v>0</v>
      </c>
      <c r="T79" s="78">
        <f>SUMPRODUCT(LTA!F79:AJ79,LTA!F$101:AJ$101,LTA!F$103:AJ$103)</f>
        <v>10.36</v>
      </c>
      <c r="U79" s="78">
        <f>SUMPRODUCT(LTA!F79:AJ79,LTA!F$102:AJ$102,LTA!F$103:AJ$103)</f>
        <v>47.56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28.209999999999994</v>
      </c>
      <c r="AB79" s="117">
        <f>-STOA!N79</f>
        <v>-92.43</v>
      </c>
      <c r="AC79">
        <f t="shared" si="3"/>
        <v>13.907370256567409</v>
      </c>
      <c r="AD79">
        <f t="shared" si="4"/>
        <v>1380.7950081173979</v>
      </c>
      <c r="AE79">
        <f>'IDT-1'!B79</f>
        <v>0</v>
      </c>
      <c r="AF79" s="26"/>
      <c r="AG79">
        <f t="shared" si="5"/>
        <v>1380.7950081173979</v>
      </c>
      <c r="AI79" s="75">
        <f>PXIL!H79</f>
        <v>0</v>
      </c>
      <c r="AJ79" s="75">
        <f>PXIL!N79</f>
        <v>0</v>
      </c>
      <c r="AK79" s="75">
        <f>RTM_IEX!H79</f>
        <v>259.27999999999997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15.072457512813596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99.618332580132218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841.78137339902037</v>
      </c>
      <c r="P80" s="77">
        <v>117.8154830547462</v>
      </c>
      <c r="Q80" s="77">
        <v>38.19</v>
      </c>
      <c r="R80" s="80">
        <v>0</v>
      </c>
      <c r="S80" s="80">
        <v>0</v>
      </c>
      <c r="T80" s="78">
        <f>SUMPRODUCT(LTA!F80:AJ80,LTA!F$101:AJ$101,LTA!F$103:AJ$103)</f>
        <v>17.78</v>
      </c>
      <c r="U80" s="78">
        <f>SUMPRODUCT(LTA!F80:AJ80,LTA!F$102:AJ$102,LTA!F$103:AJ$103)</f>
        <v>47.16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28.209999999999994</v>
      </c>
      <c r="AB80" s="117">
        <f>-STOA!N80</f>
        <v>-92.43</v>
      </c>
      <c r="AC80">
        <f t="shared" si="3"/>
        <v>13.856024616487584</v>
      </c>
      <c r="AD80">
        <f t="shared" si="4"/>
        <v>1375.0116219302249</v>
      </c>
      <c r="AE80">
        <f>'IDT-1'!B80</f>
        <v>0</v>
      </c>
      <c r="AF80" s="26"/>
      <c r="AG80">
        <f t="shared" si="5"/>
        <v>1375.0116219302249</v>
      </c>
      <c r="AI80" s="75">
        <f>PXIL!H80</f>
        <v>0</v>
      </c>
      <c r="AJ80" s="75">
        <f>PXIL!N80</f>
        <v>0</v>
      </c>
      <c r="AK80" s="75">
        <f>RTM_IEX!H80</f>
        <v>275.67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14.205711117271971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818.96554706132019</v>
      </c>
      <c r="P81" s="77">
        <v>117.8154830547462</v>
      </c>
      <c r="Q81" s="77">
        <v>38.19</v>
      </c>
      <c r="R81" s="80">
        <v>0</v>
      </c>
      <c r="S81" s="80">
        <v>0</v>
      </c>
      <c r="T81" s="78">
        <f>SUMPRODUCT(LTA!F81:AJ81,LTA!F$101:AJ$101,LTA!F$103:AJ$103)</f>
        <v>21.41</v>
      </c>
      <c r="U81" s="78">
        <f>SUMPRODUCT(LTA!F81:AJ81,LTA!F$102:AJ$102,LTA!F$103:AJ$103)</f>
        <v>63.730000000000004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28.209999999999994</v>
      </c>
      <c r="AB81" s="117">
        <f>-STOA!N81</f>
        <v>-92.43</v>
      </c>
      <c r="AC81">
        <f t="shared" si="3"/>
        <v>12.994144649729893</v>
      </c>
      <c r="AD81">
        <f t="shared" si="4"/>
        <v>1277.9325965836088</v>
      </c>
      <c r="AE81">
        <f>'IDT-1'!B81</f>
        <v>33</v>
      </c>
      <c r="AF81" s="26"/>
      <c r="AG81">
        <f t="shared" si="5"/>
        <v>1310.9325965836088</v>
      </c>
      <c r="AI81" s="75">
        <f>PXIL!H81</f>
        <v>0</v>
      </c>
      <c r="AJ81" s="75">
        <f>PXIL!N81</f>
        <v>0</v>
      </c>
      <c r="AK81" s="75">
        <f>RTM_IEX!H81</f>
        <v>181.21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14.205711117271971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796.69816207863096</v>
      </c>
      <c r="P82" s="77">
        <v>117.8154830547462</v>
      </c>
      <c r="Q82" s="77">
        <v>38.19</v>
      </c>
      <c r="R82" s="80">
        <v>0</v>
      </c>
      <c r="S82" s="80">
        <v>0</v>
      </c>
      <c r="T82" s="78">
        <f>SUMPRODUCT(LTA!F82:AJ82,LTA!F$101:AJ$101,LTA!F$103:AJ$103)</f>
        <v>21.630000000000003</v>
      </c>
      <c r="U82" s="78">
        <f>SUMPRODUCT(LTA!F82:AJ82,LTA!F$102:AJ$102,LTA!F$103:AJ$103)</f>
        <v>64.06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28.209999999999994</v>
      </c>
      <c r="AB82" s="117">
        <f>-STOA!N82</f>
        <v>-92.43</v>
      </c>
      <c r="AC82">
        <f t="shared" si="3"/>
        <v>12.786047661882229</v>
      </c>
      <c r="AD82">
        <f t="shared" si="4"/>
        <v>1254.4933085887669</v>
      </c>
      <c r="AE82">
        <f>'IDT-1'!B82</f>
        <v>39</v>
      </c>
      <c r="AF82" s="26"/>
      <c r="AG82">
        <f t="shared" si="5"/>
        <v>1293.4933085887669</v>
      </c>
      <c r="AI82" s="75">
        <f>PXIL!H82</f>
        <v>0</v>
      </c>
      <c r="AJ82" s="75">
        <f>PXIL!N82</f>
        <v>0</v>
      </c>
      <c r="AK82" s="75">
        <f>RTM_IEX!H82</f>
        <v>179.28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14.205711117271971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887.74414910725989</v>
      </c>
      <c r="P83" s="77">
        <v>117.8154830547462</v>
      </c>
      <c r="Q83" s="77">
        <v>38.19</v>
      </c>
      <c r="R83" s="80">
        <v>0</v>
      </c>
      <c r="S83" s="80">
        <v>0</v>
      </c>
      <c r="T83" s="78">
        <f>SUMPRODUCT(LTA!F83:AJ83,LTA!F$101:AJ$101,LTA!F$103:AJ$103)</f>
        <v>22.119999999999997</v>
      </c>
      <c r="U83" s="78">
        <f>SUMPRODUCT(LTA!F83:AJ83,LTA!F$102:AJ$102,LTA!F$103:AJ$103)</f>
        <v>66.789999999999992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28.32</v>
      </c>
      <c r="AB83" s="117">
        <f>-STOA!N83</f>
        <v>-92.43</v>
      </c>
      <c r="AC83">
        <f t="shared" si="3"/>
        <v>12.38666834773416</v>
      </c>
      <c r="AD83">
        <f t="shared" si="4"/>
        <v>1209.5086749315435</v>
      </c>
      <c r="AE83">
        <f>'IDT-1'!B83</f>
        <v>47</v>
      </c>
      <c r="AF83" s="26"/>
      <c r="AG83">
        <f t="shared" si="5"/>
        <v>1256.5086749315435</v>
      </c>
      <c r="AI83" s="75">
        <f>PXIL!H83</f>
        <v>0</v>
      </c>
      <c r="AJ83" s="75">
        <f>PXIL!N83</f>
        <v>0</v>
      </c>
      <c r="AK83" s="75">
        <f>RTM_IEX!H83</f>
        <v>39.520000000000003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14.205711117271971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856.36270796893723</v>
      </c>
      <c r="P84" s="77">
        <v>117.8154830547462</v>
      </c>
      <c r="Q84" s="77">
        <v>38.19</v>
      </c>
      <c r="R84" s="80">
        <v>0</v>
      </c>
      <c r="S84" s="80">
        <v>0</v>
      </c>
      <c r="T84" s="78">
        <f>SUMPRODUCT(LTA!F84:AJ84,LTA!F$101:AJ$101,LTA!F$103:AJ$103)</f>
        <v>45.66</v>
      </c>
      <c r="U84" s="78">
        <f>SUMPRODUCT(LTA!F84:AJ84,LTA!F$102:AJ$102,LTA!F$103:AJ$103)</f>
        <v>67.59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28.32</v>
      </c>
      <c r="AB84" s="117">
        <f>-STOA!N84</f>
        <v>-92.43</v>
      </c>
      <c r="AC84">
        <f t="shared" si="3"/>
        <v>12.316255665716923</v>
      </c>
      <c r="AD84">
        <f t="shared" si="4"/>
        <v>1201.5776464752385</v>
      </c>
      <c r="AE84">
        <f>'IDT-1'!B84</f>
        <v>52</v>
      </c>
      <c r="AF84" s="26"/>
      <c r="AG84">
        <f t="shared" si="5"/>
        <v>1253.5776464752385</v>
      </c>
      <c r="AI84" s="75">
        <f>PXIL!H84</f>
        <v>0</v>
      </c>
      <c r="AJ84" s="75">
        <f>PXIL!N84</f>
        <v>0</v>
      </c>
      <c r="AK84" s="75">
        <f>RTM_IEX!H84</f>
        <v>38.56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14.205711117271971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830.05310551356388</v>
      </c>
      <c r="P85" s="77">
        <v>117.8154830547462</v>
      </c>
      <c r="Q85" s="77">
        <v>38.19</v>
      </c>
      <c r="R85" s="80">
        <v>0</v>
      </c>
      <c r="S85" s="80">
        <v>0</v>
      </c>
      <c r="T85" s="78">
        <f>SUMPRODUCT(LTA!F85:AJ85,LTA!F$101:AJ$101,LTA!F$103:AJ$103)</f>
        <v>46</v>
      </c>
      <c r="U85" s="78">
        <f>SUMPRODUCT(LTA!F85:AJ85,LTA!F$102:AJ$102,LTA!F$103:AJ$103)</f>
        <v>68.8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28.32</v>
      </c>
      <c r="AB85" s="117">
        <f>-STOA!N85</f>
        <v>-92.43</v>
      </c>
      <c r="AC85">
        <f t="shared" si="3"/>
        <v>12.208635164109637</v>
      </c>
      <c r="AD85">
        <f t="shared" si="4"/>
        <v>1189.4556645214723</v>
      </c>
      <c r="AE85">
        <f>'IDT-1'!B85</f>
        <v>40</v>
      </c>
      <c r="AF85" s="26"/>
      <c r="AG85">
        <f t="shared" si="5"/>
        <v>1229.4556645214723</v>
      </c>
      <c r="AI85" s="75">
        <f>PXIL!H85</f>
        <v>0</v>
      </c>
      <c r="AJ85" s="75">
        <f>PXIL!N85</f>
        <v>0</v>
      </c>
      <c r="AK85" s="75">
        <f>RTM_IEX!H85</f>
        <v>51.09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14.205711117271971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836.24787199503044</v>
      </c>
      <c r="P86" s="77">
        <v>117.8154830547462</v>
      </c>
      <c r="Q86" s="77">
        <v>38.19</v>
      </c>
      <c r="R86" s="80">
        <v>0</v>
      </c>
      <c r="S86" s="80">
        <v>0</v>
      </c>
      <c r="T86" s="78">
        <f>SUMPRODUCT(LTA!F86:AJ86,LTA!F$101:AJ$101,LTA!F$103:AJ$103)</f>
        <v>46.480000000000004</v>
      </c>
      <c r="U86" s="78">
        <f>SUMPRODUCT(LTA!F86:AJ86,LTA!F$102:AJ$102,LTA!F$103:AJ$103)</f>
        <v>69.97999999999999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28.32</v>
      </c>
      <c r="AB86" s="117">
        <f>-STOA!N86</f>
        <v>-92.43</v>
      </c>
      <c r="AC86">
        <f t="shared" si="3"/>
        <v>12.201373109146543</v>
      </c>
      <c r="AD86">
        <f t="shared" si="4"/>
        <v>1188.6376930579022</v>
      </c>
      <c r="AE86">
        <f>'IDT-1'!B86</f>
        <v>18</v>
      </c>
      <c r="AF86" s="26"/>
      <c r="AG86">
        <f t="shared" si="5"/>
        <v>1206.6376930579022</v>
      </c>
      <c r="AI86" s="75">
        <f>PXIL!H86</f>
        <v>0</v>
      </c>
      <c r="AJ86" s="75">
        <f>PXIL!N86</f>
        <v>0</v>
      </c>
      <c r="AK86" s="75">
        <f>RTM_IEX!H86</f>
        <v>42.41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14.205711117271971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83.683869953290483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780.70132233115771</v>
      </c>
      <c r="P87" s="77">
        <v>117.8154830547462</v>
      </c>
      <c r="Q87" s="77">
        <v>38.19</v>
      </c>
      <c r="R87" s="80">
        <v>0</v>
      </c>
      <c r="S87" s="80">
        <v>0</v>
      </c>
      <c r="T87" s="78">
        <f>SUMPRODUCT(LTA!F87:AJ87,LTA!F$101:AJ$101,LTA!F$103:AJ$103)</f>
        <v>46.64</v>
      </c>
      <c r="U87" s="78">
        <f>SUMPRODUCT(LTA!F87:AJ87,LTA!F$102:AJ$102,LTA!F$103:AJ$103)</f>
        <v>70.62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28.32</v>
      </c>
      <c r="AB87" s="117">
        <f>-STOA!N87</f>
        <v>-92.43</v>
      </c>
      <c r="AC87">
        <f t="shared" si="3"/>
        <v>11.766013527693421</v>
      </c>
      <c r="AD87">
        <f t="shared" si="4"/>
        <v>1139.6003729287729</v>
      </c>
      <c r="AE87">
        <f>'IDT-1'!B87</f>
        <v>0</v>
      </c>
      <c r="AF87" s="26"/>
      <c r="AG87">
        <f t="shared" si="5"/>
        <v>1139.6003729287729</v>
      </c>
      <c r="AI87" s="75">
        <f>PXIL!H87</f>
        <v>0</v>
      </c>
      <c r="AJ87" s="75">
        <f>PXIL!N87</f>
        <v>0</v>
      </c>
      <c r="AK87" s="75">
        <f>RTM_IEX!H87</f>
        <v>63.62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14.205711117271971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83.683869953290483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763.67525321700498</v>
      </c>
      <c r="P88" s="77">
        <v>117.8154830547462</v>
      </c>
      <c r="Q88" s="77">
        <v>38.19</v>
      </c>
      <c r="R88" s="80">
        <v>0</v>
      </c>
      <c r="S88" s="80">
        <v>0</v>
      </c>
      <c r="T88" s="78">
        <f>SUMPRODUCT(LTA!F88:AJ88,LTA!F$101:AJ$101,LTA!F$103:AJ$103)</f>
        <v>47.519999999999996</v>
      </c>
      <c r="U88" s="78">
        <f>SUMPRODUCT(LTA!F88:AJ88,LTA!F$102:AJ$102,LTA!F$103:AJ$103)</f>
        <v>97.25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28.32</v>
      </c>
      <c r="AB88" s="117">
        <f>-STOA!N88</f>
        <v>-92.43</v>
      </c>
      <c r="AC88">
        <f t="shared" si="3"/>
        <v>11.807408119488876</v>
      </c>
      <c r="AD88">
        <f t="shared" si="4"/>
        <v>1144.2629092228246</v>
      </c>
      <c r="AE88">
        <f>'IDT-1'!B88</f>
        <v>0</v>
      </c>
      <c r="AF88" s="26"/>
      <c r="AG88">
        <f t="shared" si="5"/>
        <v>1144.2629092228246</v>
      </c>
      <c r="AI88" s="75">
        <f>PXIL!H88</f>
        <v>0</v>
      </c>
      <c r="AJ88" s="75">
        <f>PXIL!N88</f>
        <v>0</v>
      </c>
      <c r="AK88" s="75">
        <f>RTM_IEX!H88</f>
        <v>57.84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14.205711117271971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83.683869953290483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734.50745113665994</v>
      </c>
      <c r="P89" s="77">
        <v>117.8154830547462</v>
      </c>
      <c r="Q89" s="77">
        <v>38.19</v>
      </c>
      <c r="R89" s="80">
        <v>0</v>
      </c>
      <c r="S89" s="80">
        <v>0</v>
      </c>
      <c r="T89" s="78">
        <f>SUMPRODUCT(LTA!F89:AJ89,LTA!F$101:AJ$101,LTA!F$103:AJ$103)</f>
        <v>53.68</v>
      </c>
      <c r="U89" s="78">
        <f>SUMPRODUCT(LTA!F89:AJ89,LTA!F$102:AJ$102,LTA!F$103:AJ$103)</f>
        <v>99.61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28.32</v>
      </c>
      <c r="AB89" s="117">
        <f>-STOA!N89</f>
        <v>-92.43</v>
      </c>
      <c r="AC89">
        <f t="shared" si="3"/>
        <v>11.685019461181836</v>
      </c>
      <c r="AD89">
        <f t="shared" si="4"/>
        <v>1130.4774958007865</v>
      </c>
      <c r="AE89">
        <f>'IDT-1'!B89</f>
        <v>0</v>
      </c>
      <c r="AF89" s="26"/>
      <c r="AG89">
        <f t="shared" si="5"/>
        <v>1130.4774958007865</v>
      </c>
      <c r="AI89" s="75">
        <f>PXIL!H89</f>
        <v>0</v>
      </c>
      <c r="AJ89" s="75">
        <f>PXIL!N89</f>
        <v>0</v>
      </c>
      <c r="AK89" s="75">
        <f>RTM_IEX!H89</f>
        <v>64.58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14.205711117271971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83.683869953290483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712.32249235685526</v>
      </c>
      <c r="P90" s="77">
        <v>117.8154830547462</v>
      </c>
      <c r="Q90" s="77">
        <v>38.19</v>
      </c>
      <c r="R90" s="80">
        <v>0</v>
      </c>
      <c r="S90" s="80">
        <v>0</v>
      </c>
      <c r="T90" s="78">
        <f>SUMPRODUCT(LTA!F90:AJ90,LTA!F$101:AJ$101,LTA!F$103:AJ$103)</f>
        <v>13.21</v>
      </c>
      <c r="U90" s="78">
        <f>SUMPRODUCT(LTA!F90:AJ90,LTA!F$102:AJ$102,LTA!F$103:AJ$103)</f>
        <v>98.55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28.32</v>
      </c>
      <c r="AB90" s="117">
        <f>-STOA!N90</f>
        <v>-92.43</v>
      </c>
      <c r="AC90">
        <f t="shared" si="3"/>
        <v>11.115879823919556</v>
      </c>
      <c r="AD90">
        <f t="shared" si="4"/>
        <v>1066.371676658244</v>
      </c>
      <c r="AE90">
        <f>'IDT-1'!B90</f>
        <v>0</v>
      </c>
      <c r="AF90" s="26"/>
      <c r="AG90">
        <f t="shared" si="5"/>
        <v>1066.371676658244</v>
      </c>
      <c r="AI90" s="75">
        <f>PXIL!H90</f>
        <v>0</v>
      </c>
      <c r="AJ90" s="75">
        <f>PXIL!N90</f>
        <v>0</v>
      </c>
      <c r="AK90" s="75">
        <f>RTM_IEX!H90</f>
        <v>63.62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14.205711117271971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83.683869953290483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684.54570246215553</v>
      </c>
      <c r="P91" s="77">
        <v>117.81475212685403</v>
      </c>
      <c r="Q91" s="77">
        <v>38.190000000000005</v>
      </c>
      <c r="R91" s="80">
        <v>0</v>
      </c>
      <c r="S91" s="80">
        <v>0</v>
      </c>
      <c r="T91" s="78">
        <f>SUMPRODUCT(LTA!F91:AJ91,LTA!F$101:AJ$101,LTA!F$103:AJ$103)</f>
        <v>13.05</v>
      </c>
      <c r="U91" s="78">
        <f>SUMPRODUCT(LTA!F91:AJ91,LTA!F$102:AJ$102,LTA!F$103:AJ$103)</f>
        <v>97.63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28.229999999999997</v>
      </c>
      <c r="AB91" s="117">
        <f>-STOA!N91</f>
        <v>-92.43</v>
      </c>
      <c r="AC91">
        <f t="shared" si="3"/>
        <v>10.683029640680749</v>
      </c>
      <c r="AD91">
        <f t="shared" si="4"/>
        <v>1017.6170060188914</v>
      </c>
      <c r="AE91">
        <f>'IDT-1'!B91</f>
        <v>0</v>
      </c>
      <c r="AF91" s="26"/>
      <c r="AG91">
        <f t="shared" si="5"/>
        <v>1017.6170060188914</v>
      </c>
      <c r="AI91" s="75">
        <f>PXIL!H91</f>
        <v>0</v>
      </c>
      <c r="AJ91" s="75">
        <f>PXIL!N91</f>
        <v>0</v>
      </c>
      <c r="AK91" s="75">
        <f>RTM_IEX!H91</f>
        <v>43.38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14.205711117271971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83.683869953290483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641.96440974255313</v>
      </c>
      <c r="P92" s="77">
        <v>117.81475212685403</v>
      </c>
      <c r="Q92" s="77">
        <v>38.190000000000005</v>
      </c>
      <c r="R92" s="80">
        <v>0</v>
      </c>
      <c r="S92" s="80">
        <v>0</v>
      </c>
      <c r="T92" s="78">
        <f>SUMPRODUCT(LTA!F92:AJ92,LTA!F$101:AJ$101,LTA!F$103:AJ$103)</f>
        <v>12.88</v>
      </c>
      <c r="U92" s="78">
        <f>SUMPRODUCT(LTA!F92:AJ92,LTA!F$102:AJ$102,LTA!F$103:AJ$103)</f>
        <v>96.33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28.229999999999997</v>
      </c>
      <c r="AB92" s="117">
        <f>-STOA!N92</f>
        <v>-92.43</v>
      </c>
      <c r="AC92">
        <f t="shared" si="3"/>
        <v>10.363138264748248</v>
      </c>
      <c r="AD92">
        <f t="shared" si="4"/>
        <v>981.58560467522148</v>
      </c>
      <c r="AE92">
        <f>'IDT-1'!B92</f>
        <v>0</v>
      </c>
      <c r="AF92" s="26"/>
      <c r="AG92">
        <f t="shared" si="5"/>
        <v>981.58560467522148</v>
      </c>
      <c r="AI92" s="75">
        <f>PXIL!H92</f>
        <v>0</v>
      </c>
      <c r="AJ92" s="75">
        <f>PXIL!N92</f>
        <v>0</v>
      </c>
      <c r="AK92" s="75">
        <f>RTM_IEX!H92</f>
        <v>51.08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14.205711117271971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83.683869953290483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639.51436243218473</v>
      </c>
      <c r="P93" s="77">
        <v>117.81475212685403</v>
      </c>
      <c r="Q93" s="77">
        <v>38.190000000000005</v>
      </c>
      <c r="R93" s="80">
        <v>0</v>
      </c>
      <c r="S93" s="80">
        <v>0</v>
      </c>
      <c r="T93" s="78">
        <f>SUMPRODUCT(LTA!F93:AJ93,LTA!F$101:AJ$101,LTA!F$103:AJ$103)</f>
        <v>12.62</v>
      </c>
      <c r="U93" s="78">
        <f>SUMPRODUCT(LTA!F93:AJ93,LTA!F$102:AJ$102,LTA!F$103:AJ$103)</f>
        <v>120.36999999999999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28.229999999999997</v>
      </c>
      <c r="AB93" s="117">
        <f>-STOA!N93</f>
        <v>-92.43</v>
      </c>
      <c r="AC93">
        <f t="shared" si="3"/>
        <v>10.576361848417005</v>
      </c>
      <c r="AD93">
        <f t="shared" si="4"/>
        <v>1005.6023337811841</v>
      </c>
      <c r="AE93">
        <f>'IDT-1'!B93</f>
        <v>0</v>
      </c>
      <c r="AF93" s="26"/>
      <c r="AG93">
        <f t="shared" si="5"/>
        <v>1005.6023337811841</v>
      </c>
      <c r="AI93" s="75">
        <f>PXIL!H93</f>
        <v>0</v>
      </c>
      <c r="AJ93" s="75">
        <f>PXIL!N93</f>
        <v>0</v>
      </c>
      <c r="AK93" s="75">
        <f>RTM_IEX!H93</f>
        <v>53.98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14.205711117271971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83.683869953290483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621.3570212682813</v>
      </c>
      <c r="P94" s="77">
        <v>117.81475212685403</v>
      </c>
      <c r="Q94" s="77">
        <v>38.190000000000005</v>
      </c>
      <c r="R94" s="80">
        <v>0</v>
      </c>
      <c r="S94" s="80">
        <v>0</v>
      </c>
      <c r="T94" s="78">
        <f>SUMPRODUCT(LTA!F94:AJ94,LTA!F$101:AJ$101,LTA!F$103:AJ$103)</f>
        <v>12.43</v>
      </c>
      <c r="U94" s="78">
        <f>SUMPRODUCT(LTA!F94:AJ94,LTA!F$102:AJ$102,LTA!F$103:AJ$103)</f>
        <v>120.63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28.229999999999997</v>
      </c>
      <c r="AB94" s="117">
        <f>-STOA!N94</f>
        <v>-92.43</v>
      </c>
      <c r="AC94">
        <f t="shared" si="3"/>
        <v>10.315377246174656</v>
      </c>
      <c r="AD94">
        <f t="shared" si="4"/>
        <v>976.20597721952311</v>
      </c>
      <c r="AE94">
        <f>'IDT-1'!B94</f>
        <v>0</v>
      </c>
      <c r="AF94" s="26"/>
      <c r="AG94">
        <f t="shared" si="5"/>
        <v>976.20597721952311</v>
      </c>
      <c r="AI94" s="75">
        <f>PXIL!H94</f>
        <v>0</v>
      </c>
      <c r="AJ94" s="75">
        <f>PXIL!N94</f>
        <v>0</v>
      </c>
      <c r="AK94" s="75">
        <f>RTM_IEX!H94</f>
        <v>42.41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8.4352586175968138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83.683869953290483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594.43198453923469</v>
      </c>
      <c r="P95" s="77">
        <v>117.81475212685403</v>
      </c>
      <c r="Q95" s="77">
        <v>38.190000000000005</v>
      </c>
      <c r="R95" s="80">
        <v>0</v>
      </c>
      <c r="S95" s="80">
        <v>0</v>
      </c>
      <c r="T95" s="78">
        <f>SUMPRODUCT(LTA!F95:AJ95,LTA!F$101:AJ$101,LTA!F$103:AJ$103)</f>
        <v>12.33</v>
      </c>
      <c r="U95" s="78">
        <f>SUMPRODUCT(LTA!F95:AJ95,LTA!F$102:AJ$102,LTA!F$103:AJ$103)</f>
        <v>120.28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28.229999999999997</v>
      </c>
      <c r="AB95" s="117">
        <f>-STOA!N95</f>
        <v>-92.43</v>
      </c>
      <c r="AC95">
        <f t="shared" si="3"/>
        <v>9.9135209409619041</v>
      </c>
      <c r="AD95">
        <f t="shared" si="4"/>
        <v>930.94234429601408</v>
      </c>
      <c r="AE95">
        <f>'IDT-1'!B95</f>
        <v>0</v>
      </c>
      <c r="AF95" s="26"/>
      <c r="AG95">
        <f t="shared" si="5"/>
        <v>930.94234429601408</v>
      </c>
      <c r="AI95" s="75">
        <f>PXIL!H95</f>
        <v>0</v>
      </c>
      <c r="AJ95" s="75">
        <f>PXIL!N95</f>
        <v>0</v>
      </c>
      <c r="AK95" s="75">
        <f>RTM_IEX!H95</f>
        <v>29.89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8.4352586175968138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83.683869953290483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569.02489492048107</v>
      </c>
      <c r="P96" s="77">
        <v>117.81475212685403</v>
      </c>
      <c r="Q96" s="77">
        <v>38.190000000000005</v>
      </c>
      <c r="R96" s="80">
        <v>0</v>
      </c>
      <c r="S96" s="80">
        <v>0</v>
      </c>
      <c r="T96" s="78">
        <f>SUMPRODUCT(LTA!F96:AJ96,LTA!F$101:AJ$101,LTA!F$103:AJ$103)</f>
        <v>12.23</v>
      </c>
      <c r="U96" s="78">
        <f>SUMPRODUCT(LTA!F96:AJ96,LTA!F$102:AJ$102,LTA!F$103:AJ$103)</f>
        <v>119.75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28.229999999999997</v>
      </c>
      <c r="AB96" s="117">
        <f>-STOA!N96</f>
        <v>-92.43</v>
      </c>
      <c r="AC96">
        <f t="shared" si="3"/>
        <v>9.5994745523168721</v>
      </c>
      <c r="AD96">
        <f t="shared" si="4"/>
        <v>895.56930106590562</v>
      </c>
      <c r="AE96">
        <f>'IDT-1'!B96</f>
        <v>0</v>
      </c>
      <c r="AF96" s="26"/>
      <c r="AG96">
        <f t="shared" si="5"/>
        <v>895.56930106590562</v>
      </c>
      <c r="AI96" s="75">
        <f>PXIL!H96</f>
        <v>0</v>
      </c>
      <c r="AJ96" s="75">
        <f>PXIL!N96</f>
        <v>0</v>
      </c>
      <c r="AK96" s="75">
        <f>RTM_IEX!H96</f>
        <v>20.239999999999998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14.205711117271971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83.683869953290483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569.06186014441334</v>
      </c>
      <c r="P97" s="77">
        <v>117.81475212685403</v>
      </c>
      <c r="Q97" s="77">
        <v>38.190000000000005</v>
      </c>
      <c r="R97" s="80">
        <v>0</v>
      </c>
      <c r="S97" s="80">
        <v>0</v>
      </c>
      <c r="T97" s="78">
        <f>SUMPRODUCT(LTA!F97:AJ97,LTA!F$101:AJ$101,LTA!F$103:AJ$103)</f>
        <v>12.19</v>
      </c>
      <c r="U97" s="78">
        <f>SUMPRODUCT(LTA!F97:AJ97,LTA!F$102:AJ$102,LTA!F$103:AJ$103)</f>
        <v>119.22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28.229999999999997</v>
      </c>
      <c r="AB97" s="117">
        <f>-STOA!N97</f>
        <v>-92.43</v>
      </c>
      <c r="AC97">
        <f t="shared" si="3"/>
        <v>9.7781862915614539</v>
      </c>
      <c r="AD97">
        <f t="shared" si="4"/>
        <v>845.38800705026847</v>
      </c>
      <c r="AE97">
        <f>'IDT-1'!B97</f>
        <v>0</v>
      </c>
      <c r="AF97" s="26"/>
      <c r="AG97">
        <f t="shared" si="5"/>
        <v>845.38800705026847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-35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14.205711117271971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83.683869953290483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569.10968748568087</v>
      </c>
      <c r="P98" s="77">
        <v>117.81475212685403</v>
      </c>
      <c r="Q98" s="77">
        <v>38.190000000000005</v>
      </c>
      <c r="R98" s="80">
        <v>0</v>
      </c>
      <c r="S98" s="80">
        <v>0</v>
      </c>
      <c r="T98" s="78">
        <f>SUMPRODUCT(LTA!F98:AJ98,LTA!F$101:AJ$101,LTA!F$103:AJ$103)</f>
        <v>11.83</v>
      </c>
      <c r="U98" s="78">
        <f>SUMPRODUCT(LTA!F98:AJ98,LTA!F$102:AJ$102,LTA!F$103:AJ$103)</f>
        <v>118.22999999999999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28.229999999999997</v>
      </c>
      <c r="AB98" s="117">
        <f>-STOA!N98</f>
        <v>-92.43</v>
      </c>
      <c r="AC98">
        <f t="shared" si="3"/>
        <v>9.9886803602194902</v>
      </c>
      <c r="AD98">
        <f t="shared" si="4"/>
        <v>818.87534032287806</v>
      </c>
      <c r="AE98">
        <f>'IDT-1'!B98</f>
        <v>0</v>
      </c>
      <c r="AF98" s="26"/>
      <c r="AG98">
        <f t="shared" si="5"/>
        <v>818.87534032287806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-60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0.33882530134851402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2.0378464611966547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17.576938964958149</v>
      </c>
      <c r="P99" s="77">
        <f t="shared" si="6"/>
        <v>2.6069190970081504</v>
      </c>
      <c r="Q99" s="77">
        <f t="shared" si="6"/>
        <v>0.85948000000000091</v>
      </c>
      <c r="R99" s="80">
        <f t="shared" si="6"/>
        <v>0.41810250070466576</v>
      </c>
      <c r="S99" s="80">
        <f t="shared" si="6"/>
        <v>0</v>
      </c>
      <c r="T99" s="78">
        <f t="shared" si="6"/>
        <v>2.7979799999999999</v>
      </c>
      <c r="U99" s="78">
        <f t="shared" si="6"/>
        <v>1.4161474999999997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0.30869000000000002</v>
      </c>
      <c r="Z99" s="75">
        <f t="shared" si="6"/>
        <v>-0.46050000000000002</v>
      </c>
      <c r="AA99" s="117">
        <f t="shared" si="6"/>
        <v>1.2659999999999991</v>
      </c>
      <c r="AB99" s="117">
        <f t="shared" si="6"/>
        <v>-3.4927200000000003</v>
      </c>
      <c r="AC99">
        <f t="shared" si="6"/>
        <v>0.31141602440217664</v>
      </c>
      <c r="AD99">
        <f t="shared" si="6"/>
        <v>26.786188800813949</v>
      </c>
      <c r="AE99">
        <f t="shared" si="6"/>
        <v>0.30839324999999995</v>
      </c>
      <c r="AG99">
        <f t="shared" si="6"/>
        <v>27.094582050813958</v>
      </c>
      <c r="AI99">
        <f t="shared" si="6"/>
        <v>0</v>
      </c>
      <c r="AJ99">
        <f t="shared" si="6"/>
        <v>0</v>
      </c>
      <c r="AK99">
        <f t="shared" si="6"/>
        <v>1.5610200000000001</v>
      </c>
      <c r="AL99">
        <f t="shared" si="6"/>
        <v>-0.17374999999999999</v>
      </c>
      <c r="AM99">
        <f t="shared" si="6"/>
        <v>0</v>
      </c>
      <c r="AN99">
        <f t="shared" si="6"/>
        <v>0</v>
      </c>
      <c r="AO99">
        <f t="shared" si="6"/>
        <v>3.6625000000000005E-2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44905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8.1175492098696989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494.90903348712789</v>
      </c>
      <c r="P3" s="77">
        <v>33.08</v>
      </c>
      <c r="Q3" s="77">
        <v>10.02</v>
      </c>
      <c r="R3" s="80">
        <v>0</v>
      </c>
      <c r="S3" s="80">
        <v>0</v>
      </c>
      <c r="T3" s="78">
        <f>SUMPRODUCT(LTA!F3:AJ3,LTA!F$101:AJ$101,LTA!F$104:AJ$104)</f>
        <v>7.68</v>
      </c>
      <c r="U3" s="78">
        <f>SUMPRODUCT(LTA!F3:AJ3,LTA!F$102:AJ$102,LTA!F$104:AJ$104)</f>
        <v>105.88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-108.96</v>
      </c>
      <c r="AA3" s="117">
        <f>STOA!I3</f>
        <v>0.45</v>
      </c>
      <c r="AB3" s="117">
        <f>-STOA!O3</f>
        <v>-203.1</v>
      </c>
      <c r="AC3">
        <f>SUMIF(B3:AB3,"&gt;0")*$AC$2-SUMIF(B3:AB3,"&lt;0")*($AC$2/(1-$AC$2))+SUMIF(AI3:AR3,"&gt;0")*$AC$2-SUMIF(AI3:AR3,"&lt;0")*($AC$2/(1-$AC$2))</f>
        <v>9.0072341932454556</v>
      </c>
      <c r="AD3">
        <f>SUM(B3:AB3,AI3:AR3)-AC3</f>
        <v>387.65159747370723</v>
      </c>
      <c r="AE3">
        <f>'IDT-1'!C3</f>
        <v>0</v>
      </c>
      <c r="AF3" s="26"/>
      <c r="AG3">
        <f>SUM(AD3:AF3)</f>
        <v>387.65159747370723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8.1175492098696989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489.35964181179247</v>
      </c>
      <c r="P4" s="77">
        <v>33.08</v>
      </c>
      <c r="Q4" s="77">
        <v>10.02</v>
      </c>
      <c r="R4" s="80">
        <v>0</v>
      </c>
      <c r="S4" s="80">
        <v>0</v>
      </c>
      <c r="T4" s="78">
        <f>SUMPRODUCT(LTA!F4:AJ4,LTA!F$101:AJ$101,LTA!F$104:AJ$104)</f>
        <v>7.69</v>
      </c>
      <c r="U4" s="78">
        <f>SUMPRODUCT(LTA!F4:AJ4,LTA!F$102:AJ$102,LTA!F$104:AJ$104)</f>
        <v>105.94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-95</v>
      </c>
      <c r="AA4" s="117">
        <f>STOA!I4</f>
        <v>0.45</v>
      </c>
      <c r="AB4" s="117">
        <f>-STOA!O4</f>
        <v>-203.1</v>
      </c>
      <c r="AC4">
        <f t="shared" ref="AC4:AC67" si="0">SUMIF(B4:AB4,"&gt;0")*$AC$2-SUMIF(B4:AB4,"&lt;0")*($AC$2/(1-$AC$2))+SUMIF(AI4:AR4,"&gt;0")*$AC$2-SUMIF(AI4:AR4,"&lt;0")*($AC$2/(1-$AC$2))</f>
        <v>9.1014207119585198</v>
      </c>
      <c r="AD4">
        <f t="shared" ref="AD4:AD67" si="1">SUM(B4:AB4,AI4:AR4)-AC4</f>
        <v>366.03801927965895</v>
      </c>
      <c r="AE4">
        <f>'IDT-1'!C4</f>
        <v>0</v>
      </c>
      <c r="AF4" s="26"/>
      <c r="AG4">
        <f t="shared" ref="AG4:AG67" si="2">SUM(AD4:AF4)</f>
        <v>366.03801927965895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8.1175492098696989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481.32979550385869</v>
      </c>
      <c r="P5" s="77">
        <v>33.619999999999997</v>
      </c>
      <c r="Q5" s="77">
        <v>9.8599999999999977</v>
      </c>
      <c r="R5" s="80">
        <v>0</v>
      </c>
      <c r="S5" s="80">
        <v>0</v>
      </c>
      <c r="T5" s="78">
        <f>SUMPRODUCT(LTA!F5:AJ5,LTA!F$101:AJ$101,LTA!F$104:AJ$104)</f>
        <v>7.69</v>
      </c>
      <c r="U5" s="78">
        <f>SUMPRODUCT(LTA!F5:AJ5,LTA!F$102:AJ$102,LTA!F$104:AJ$104)</f>
        <v>105.82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-105</v>
      </c>
      <c r="AA5" s="117">
        <f>STOA!I5</f>
        <v>0.45</v>
      </c>
      <c r="AB5" s="117">
        <f>-STOA!O5</f>
        <v>-203.1</v>
      </c>
      <c r="AC5">
        <f t="shared" si="0"/>
        <v>9.0774367020596767</v>
      </c>
      <c r="AD5">
        <f t="shared" si="1"/>
        <v>353.29215698162386</v>
      </c>
      <c r="AE5">
        <f>'IDT-1'!C5</f>
        <v>0</v>
      </c>
      <c r="AF5" s="26"/>
      <c r="AG5">
        <f t="shared" si="2"/>
        <v>353.29215698162386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8.1175492098696989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482.13081601175844</v>
      </c>
      <c r="P6" s="77">
        <v>33.619999999999997</v>
      </c>
      <c r="Q6" s="77">
        <v>9.8599999999999977</v>
      </c>
      <c r="R6" s="80">
        <v>0</v>
      </c>
      <c r="S6" s="80">
        <v>0</v>
      </c>
      <c r="T6" s="78">
        <f>SUMPRODUCT(LTA!F6:AJ6,LTA!F$101:AJ$101,LTA!F$104:AJ$104)</f>
        <v>7.69</v>
      </c>
      <c r="U6" s="78">
        <f>SUMPRODUCT(LTA!F6:AJ6,LTA!F$102:AJ$102,LTA!F$104:AJ$104)</f>
        <v>105.84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-115</v>
      </c>
      <c r="AA6" s="117">
        <f>STOA!I6</f>
        <v>0.45</v>
      </c>
      <c r="AB6" s="117">
        <f>-STOA!O6</f>
        <v>-203.1</v>
      </c>
      <c r="AC6">
        <f t="shared" si="0"/>
        <v>9.2178335953621247</v>
      </c>
      <c r="AD6">
        <f t="shared" si="1"/>
        <v>338.97278059622118</v>
      </c>
      <c r="AE6">
        <f>'IDT-1'!C6</f>
        <v>0</v>
      </c>
      <c r="AF6" s="26"/>
      <c r="AG6">
        <f t="shared" si="2"/>
        <v>338.97278059622118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482.67262890813674</v>
      </c>
      <c r="P7" s="77">
        <v>33.619999999999997</v>
      </c>
      <c r="Q7" s="77">
        <v>9.8599999999999977</v>
      </c>
      <c r="R7" s="80">
        <v>0</v>
      </c>
      <c r="S7" s="80">
        <v>0</v>
      </c>
      <c r="T7" s="78">
        <f>SUMPRODUCT(LTA!F7:AJ7,LTA!F$101:AJ$101,LTA!F$104:AJ$104)</f>
        <v>7.69</v>
      </c>
      <c r="U7" s="78">
        <f>SUMPRODUCT(LTA!F7:AJ7,LTA!F$102:AJ$102,LTA!F$104:AJ$104)</f>
        <v>105.81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-125</v>
      </c>
      <c r="AA7" s="117">
        <f>STOA!I7</f>
        <v>0.45</v>
      </c>
      <c r="AB7" s="117">
        <f>-STOA!O7</f>
        <v>-203.1</v>
      </c>
      <c r="AC7">
        <f t="shared" si="0"/>
        <v>9.3123405334585883</v>
      </c>
      <c r="AD7">
        <f t="shared" si="1"/>
        <v>329.52891716659167</v>
      </c>
      <c r="AE7">
        <f>'IDT-1'!C7</f>
        <v>0</v>
      </c>
      <c r="AF7" s="26"/>
      <c r="AG7">
        <f t="shared" si="2"/>
        <v>329.52891716659167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482.68436448203659</v>
      </c>
      <c r="P8" s="77">
        <v>33.619999999999997</v>
      </c>
      <c r="Q8" s="77">
        <v>9.8599999999999977</v>
      </c>
      <c r="R8" s="80">
        <v>0</v>
      </c>
      <c r="S8" s="80">
        <v>0</v>
      </c>
      <c r="T8" s="78">
        <f>SUMPRODUCT(LTA!F8:AJ8,LTA!F$101:AJ$101,LTA!F$104:AJ$104)</f>
        <v>7.73</v>
      </c>
      <c r="U8" s="78">
        <f>SUMPRODUCT(LTA!F8:AJ8,LTA!F$102:AJ$102,LTA!F$104:AJ$104)</f>
        <v>105.91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-135</v>
      </c>
      <c r="AA8" s="117">
        <f>STOA!I8</f>
        <v>0.45</v>
      </c>
      <c r="AB8" s="117">
        <f>-STOA!O8</f>
        <v>-203.1</v>
      </c>
      <c r="AC8">
        <f t="shared" si="0"/>
        <v>9.4024570817308586</v>
      </c>
      <c r="AD8">
        <f t="shared" si="1"/>
        <v>319.59053619221925</v>
      </c>
      <c r="AE8">
        <f>'IDT-1'!C8</f>
        <v>0</v>
      </c>
      <c r="AF8" s="26"/>
      <c r="AG8">
        <f t="shared" si="2"/>
        <v>319.59053619221925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8.2563798219584577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481.70419013807111</v>
      </c>
      <c r="P9" s="77">
        <v>33.08</v>
      </c>
      <c r="Q9" s="77">
        <v>9.67</v>
      </c>
      <c r="R9" s="80">
        <v>0</v>
      </c>
      <c r="S9" s="80">
        <v>0</v>
      </c>
      <c r="T9" s="78">
        <f>SUMPRODUCT(LTA!F9:AJ9,LTA!F$101:AJ$101,LTA!F$104:AJ$104)</f>
        <v>7.73</v>
      </c>
      <c r="U9" s="78">
        <f>SUMPRODUCT(LTA!F9:AJ9,LTA!F$102:AJ$102,LTA!F$104:AJ$104)</f>
        <v>80.110000000000014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-140</v>
      </c>
      <c r="AA9" s="117">
        <f>STOA!I9</f>
        <v>0.45</v>
      </c>
      <c r="AB9" s="117">
        <f>-STOA!O9</f>
        <v>-203.1</v>
      </c>
      <c r="AC9">
        <f t="shared" si="0"/>
        <v>9.0715862722820102</v>
      </c>
      <c r="AD9">
        <f t="shared" si="1"/>
        <v>302.41123265770267</v>
      </c>
      <c r="AE9">
        <f>'IDT-1'!C9</f>
        <v>0</v>
      </c>
      <c r="AF9" s="26"/>
      <c r="AG9">
        <f t="shared" si="2"/>
        <v>302.41123265770267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8.2563798219584577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481.7123267859709</v>
      </c>
      <c r="P10" s="77">
        <v>33.08</v>
      </c>
      <c r="Q10" s="77">
        <v>9.67</v>
      </c>
      <c r="R10" s="80">
        <v>0</v>
      </c>
      <c r="S10" s="80">
        <v>0</v>
      </c>
      <c r="T10" s="78">
        <f>SUMPRODUCT(LTA!F10:AJ10,LTA!F$101:AJ$101,LTA!F$104:AJ$104)</f>
        <v>7.73</v>
      </c>
      <c r="U10" s="78">
        <f>SUMPRODUCT(LTA!F10:AJ10,LTA!F$102:AJ$102,LTA!F$104:AJ$104)</f>
        <v>80.160000000000011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-145</v>
      </c>
      <c r="AA10" s="117">
        <f>STOA!I10</f>
        <v>0.45</v>
      </c>
      <c r="AB10" s="117">
        <f>-STOA!O10</f>
        <v>-203.1</v>
      </c>
      <c r="AC10">
        <f t="shared" si="0"/>
        <v>9.1164885123945059</v>
      </c>
      <c r="AD10">
        <f t="shared" si="1"/>
        <v>297.42446706548998</v>
      </c>
      <c r="AE10">
        <f>'IDT-1'!C10</f>
        <v>0</v>
      </c>
      <c r="AF10" s="26"/>
      <c r="AG10">
        <f t="shared" si="2"/>
        <v>297.42446706548998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8.1175492098696989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50.52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482.61183037046158</v>
      </c>
      <c r="P11" s="77">
        <v>33.14</v>
      </c>
      <c r="Q11" s="77">
        <v>9.69</v>
      </c>
      <c r="R11" s="80">
        <v>0</v>
      </c>
      <c r="S11" s="80">
        <v>0</v>
      </c>
      <c r="T11" s="78">
        <f>SUMPRODUCT(LTA!F11:AJ11,LTA!F$101:AJ$101,LTA!F$104:AJ$104)</f>
        <v>7.74</v>
      </c>
      <c r="U11" s="78">
        <f>SUMPRODUCT(LTA!F11:AJ11,LTA!F$102:AJ$102,LTA!F$104:AJ$104)</f>
        <v>80.070000000000007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-150</v>
      </c>
      <c r="AA11" s="117">
        <f>STOA!I11</f>
        <v>0.45</v>
      </c>
      <c r="AB11" s="117">
        <f>-STOA!O11</f>
        <v>-203.1</v>
      </c>
      <c r="AC11">
        <f t="shared" si="0"/>
        <v>9.0514533683940854</v>
      </c>
      <c r="AD11">
        <f t="shared" si="1"/>
        <v>310.18792621193728</v>
      </c>
      <c r="AE11">
        <f>'IDT-1'!C11</f>
        <v>0</v>
      </c>
      <c r="AF11" s="26"/>
      <c r="AG11">
        <f t="shared" si="2"/>
        <v>310.18792621193728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8.1175492098696989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50.52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482.78408952047363</v>
      </c>
      <c r="P12" s="77">
        <v>33.14</v>
      </c>
      <c r="Q12" s="77">
        <v>9.69</v>
      </c>
      <c r="R12" s="80">
        <v>0</v>
      </c>
      <c r="S12" s="80">
        <v>0</v>
      </c>
      <c r="T12" s="78">
        <f>SUMPRODUCT(LTA!F12:AJ12,LTA!F$101:AJ$101,LTA!F$104:AJ$104)</f>
        <v>7.74</v>
      </c>
      <c r="U12" s="78">
        <f>SUMPRODUCT(LTA!F12:AJ12,LTA!F$102:AJ$102,LTA!F$104:AJ$104)</f>
        <v>80.070000000000007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-160</v>
      </c>
      <c r="AA12" s="117">
        <f>STOA!I12</f>
        <v>0.45</v>
      </c>
      <c r="AB12" s="117">
        <f>-STOA!O12</f>
        <v>-203.1</v>
      </c>
      <c r="AC12">
        <f t="shared" si="0"/>
        <v>9.1417505241361443</v>
      </c>
      <c r="AD12">
        <f t="shared" si="1"/>
        <v>300.26988820620733</v>
      </c>
      <c r="AE12">
        <f>'IDT-1'!C12</f>
        <v>0</v>
      </c>
      <c r="AF12" s="26"/>
      <c r="AG12">
        <f t="shared" si="2"/>
        <v>300.26988820620733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8.1175492098696989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50.52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482.78676269659451</v>
      </c>
      <c r="P13" s="77">
        <v>33.158250501213459</v>
      </c>
      <c r="Q13" s="77">
        <v>9.6999999999999993</v>
      </c>
      <c r="R13" s="80">
        <v>0</v>
      </c>
      <c r="S13" s="80">
        <v>0</v>
      </c>
      <c r="T13" s="78">
        <f>SUMPRODUCT(LTA!F13:AJ13,LTA!F$101:AJ$101,LTA!F$104:AJ$104)</f>
        <v>7.74</v>
      </c>
      <c r="U13" s="78">
        <f>SUMPRODUCT(LTA!F13:AJ13,LTA!F$102:AJ$102,LTA!F$104:AJ$104)</f>
        <v>55.03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-165</v>
      </c>
      <c r="AA13" s="117">
        <f>STOA!I13</f>
        <v>0.45</v>
      </c>
      <c r="AB13" s="117">
        <f>-STOA!O13</f>
        <v>-203.1</v>
      </c>
      <c r="AC13">
        <f t="shared" si="0"/>
        <v>9.2205572901076636</v>
      </c>
      <c r="AD13">
        <f t="shared" si="1"/>
        <v>299.10200511757017</v>
      </c>
      <c r="AE13">
        <f>'IDT-1'!C13</f>
        <v>0</v>
      </c>
      <c r="AF13" s="26"/>
      <c r="AG13">
        <f t="shared" si="2"/>
        <v>299.10200511757017</v>
      </c>
      <c r="AI13" s="75">
        <f>PXIL!I13</f>
        <v>0</v>
      </c>
      <c r="AJ13" s="75">
        <f>PXIL!O13</f>
        <v>0</v>
      </c>
      <c r="AK13" s="75">
        <f>RTM_IEX!I13</f>
        <v>28.92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8.1175492098696989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50.52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482.78845963877433</v>
      </c>
      <c r="P14" s="77">
        <v>33.158250501213459</v>
      </c>
      <c r="Q14" s="77">
        <v>9.6999999999999993</v>
      </c>
      <c r="R14" s="80">
        <v>0</v>
      </c>
      <c r="S14" s="80">
        <v>0</v>
      </c>
      <c r="T14" s="78">
        <f>SUMPRODUCT(LTA!F14:AJ14,LTA!F$101:AJ$101,LTA!F$104:AJ$104)</f>
        <v>7.74</v>
      </c>
      <c r="U14" s="78">
        <f>SUMPRODUCT(LTA!F14:AJ14,LTA!F$102:AJ$102,LTA!F$104:AJ$104)</f>
        <v>55.089999999999996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-180</v>
      </c>
      <c r="AA14" s="117">
        <f>STOA!I14</f>
        <v>0.45</v>
      </c>
      <c r="AB14" s="117">
        <f>-STOA!O14</f>
        <v>-203.1</v>
      </c>
      <c r="AC14">
        <f t="shared" si="0"/>
        <v>9.481520136031774</v>
      </c>
      <c r="AD14">
        <f t="shared" si="1"/>
        <v>298.36273921382593</v>
      </c>
      <c r="AE14">
        <f>'IDT-1'!C14</f>
        <v>0</v>
      </c>
      <c r="AF14" s="26"/>
      <c r="AG14">
        <f t="shared" si="2"/>
        <v>298.36273921382593</v>
      </c>
      <c r="AI14" s="75">
        <f>PXIL!I14</f>
        <v>0</v>
      </c>
      <c r="AJ14" s="75">
        <f>PXIL!O14</f>
        <v>0</v>
      </c>
      <c r="AK14" s="75">
        <f>RTM_IEX!I14</f>
        <v>43.38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8.1175492098696989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50.52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482.7831278590474</v>
      </c>
      <c r="P15" s="77">
        <v>33.158250501213459</v>
      </c>
      <c r="Q15" s="77">
        <v>9.6999999999999993</v>
      </c>
      <c r="R15" s="80">
        <v>0</v>
      </c>
      <c r="S15" s="80">
        <v>0</v>
      </c>
      <c r="T15" s="78">
        <f>SUMPRODUCT(LTA!F15:AJ15,LTA!F$101:AJ$101,LTA!F$104:AJ$104)</f>
        <v>4.84</v>
      </c>
      <c r="U15" s="78">
        <f>SUMPRODUCT(LTA!F15:AJ15,LTA!F$102:AJ$102,LTA!F$104:AJ$104)</f>
        <v>54.97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-180</v>
      </c>
      <c r="AA15" s="117">
        <f>STOA!I15</f>
        <v>0.43</v>
      </c>
      <c r="AB15" s="117">
        <f>-STOA!O15</f>
        <v>-203.1</v>
      </c>
      <c r="AC15">
        <f t="shared" si="0"/>
        <v>9.4123052163701768</v>
      </c>
      <c r="AD15">
        <f t="shared" si="1"/>
        <v>290.56662235376064</v>
      </c>
      <c r="AE15">
        <f>'IDT-1'!C15</f>
        <v>0</v>
      </c>
      <c r="AF15" s="26"/>
      <c r="AG15">
        <f t="shared" si="2"/>
        <v>290.56662235376064</v>
      </c>
      <c r="AI15" s="75">
        <f>PXIL!I15</f>
        <v>0</v>
      </c>
      <c r="AJ15" s="75">
        <f>PXIL!O15</f>
        <v>0</v>
      </c>
      <c r="AK15" s="75">
        <f>RTM_IEX!I15</f>
        <v>38.56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8.1175492098696989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50.52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483.39143626114713</v>
      </c>
      <c r="P16" s="77">
        <v>33.158250501213459</v>
      </c>
      <c r="Q16" s="77">
        <v>9.6999999999999993</v>
      </c>
      <c r="R16" s="80">
        <v>0</v>
      </c>
      <c r="S16" s="80">
        <v>0</v>
      </c>
      <c r="T16" s="78">
        <f>SUMPRODUCT(LTA!F16:AJ16,LTA!F$101:AJ$101,LTA!F$104:AJ$104)</f>
        <v>4.99</v>
      </c>
      <c r="U16" s="78">
        <f>SUMPRODUCT(LTA!F16:AJ16,LTA!F$102:AJ$102,LTA!F$104:AJ$104)</f>
        <v>55.01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-185</v>
      </c>
      <c r="AA16" s="117">
        <f>STOA!I16</f>
        <v>0.43</v>
      </c>
      <c r="AB16" s="117">
        <f>-STOA!O16</f>
        <v>-203.1</v>
      </c>
      <c r="AC16">
        <f t="shared" si="0"/>
        <v>9.5060489679196305</v>
      </c>
      <c r="AD16">
        <f t="shared" si="1"/>
        <v>291.08118700431083</v>
      </c>
      <c r="AE16">
        <f>'IDT-1'!C16</f>
        <v>0</v>
      </c>
      <c r="AF16" s="26"/>
      <c r="AG16">
        <f t="shared" si="2"/>
        <v>291.08118700431083</v>
      </c>
      <c r="AI16" s="75">
        <f>PXIL!I16</f>
        <v>0</v>
      </c>
      <c r="AJ16" s="75">
        <f>PXIL!O16</f>
        <v>0</v>
      </c>
      <c r="AK16" s="75">
        <f>RTM_IEX!I16</f>
        <v>43.37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8.1175492098696989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50.52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485.62219748864732</v>
      </c>
      <c r="P17" s="77">
        <v>33.158250501213459</v>
      </c>
      <c r="Q17" s="77">
        <v>10.039999999999999</v>
      </c>
      <c r="R17" s="80">
        <v>0</v>
      </c>
      <c r="S17" s="80">
        <v>0</v>
      </c>
      <c r="T17" s="78">
        <f>SUMPRODUCT(LTA!F17:AJ17,LTA!F$101:AJ$101,LTA!F$104:AJ$104)</f>
        <v>4.74</v>
      </c>
      <c r="U17" s="78">
        <f>SUMPRODUCT(LTA!F17:AJ17,LTA!F$102:AJ$102,LTA!F$104:AJ$104)</f>
        <v>55.099999999999994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-190</v>
      </c>
      <c r="AA17" s="117">
        <f>STOA!I17</f>
        <v>0.43</v>
      </c>
      <c r="AB17" s="117">
        <f>-STOA!O17</f>
        <v>-203.1</v>
      </c>
      <c r="AC17">
        <f t="shared" si="0"/>
        <v>9.5716543043326077</v>
      </c>
      <c r="AD17">
        <f t="shared" si="1"/>
        <v>288.42634289539791</v>
      </c>
      <c r="AE17">
        <f>'IDT-1'!C17</f>
        <v>0</v>
      </c>
      <c r="AF17" s="26"/>
      <c r="AG17">
        <f t="shared" si="2"/>
        <v>288.42634289539791</v>
      </c>
      <c r="AI17" s="75">
        <f>PXIL!I17</f>
        <v>0</v>
      </c>
      <c r="AJ17" s="75">
        <f>PXIL!O17</f>
        <v>0</v>
      </c>
      <c r="AK17" s="75">
        <f>RTM_IEX!I17</f>
        <v>43.37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8.1175492098696989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50.52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485.60298163854719</v>
      </c>
      <c r="P18" s="77">
        <v>33.158250501213459</v>
      </c>
      <c r="Q18" s="77">
        <v>10.039999999999999</v>
      </c>
      <c r="R18" s="80">
        <v>0</v>
      </c>
      <c r="S18" s="80">
        <v>0</v>
      </c>
      <c r="T18" s="78">
        <f>SUMPRODUCT(LTA!F18:AJ18,LTA!F$101:AJ$101,LTA!F$104:AJ$104)</f>
        <v>4.82</v>
      </c>
      <c r="U18" s="78">
        <f>SUMPRODUCT(LTA!F18:AJ18,LTA!F$102:AJ$102,LTA!F$104:AJ$104)</f>
        <v>54.97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-175</v>
      </c>
      <c r="AA18" s="117">
        <f>STOA!I18</f>
        <v>0.43</v>
      </c>
      <c r="AB18" s="117">
        <f>-STOA!O18</f>
        <v>-203.1</v>
      </c>
      <c r="AC18">
        <f t="shared" si="0"/>
        <v>9.3107132920187983</v>
      </c>
      <c r="AD18">
        <f t="shared" si="1"/>
        <v>289.16806805761172</v>
      </c>
      <c r="AE18">
        <f>'IDT-1'!C18</f>
        <v>0</v>
      </c>
      <c r="AF18" s="26"/>
      <c r="AG18">
        <f t="shared" si="2"/>
        <v>289.16806805761172</v>
      </c>
      <c r="AI18" s="75">
        <f>PXIL!I18</f>
        <v>0</v>
      </c>
      <c r="AJ18" s="75">
        <f>PXIL!O18</f>
        <v>0</v>
      </c>
      <c r="AK18" s="75">
        <f>RTM_IEX!I18</f>
        <v>28.92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8.1175492098696989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50.52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492.43508738994097</v>
      </c>
      <c r="P19" s="77">
        <v>33.159999999999997</v>
      </c>
      <c r="Q19" s="77">
        <v>10.039999999999999</v>
      </c>
      <c r="R19" s="80">
        <v>0</v>
      </c>
      <c r="S19" s="80">
        <v>0</v>
      </c>
      <c r="T19" s="78">
        <f>SUMPRODUCT(LTA!F19:AJ19,LTA!F$101:AJ$101,LTA!F$104:AJ$104)</f>
        <v>11.77</v>
      </c>
      <c r="U19" s="78">
        <f>SUMPRODUCT(LTA!F19:AJ19,LTA!F$102:AJ$102,LTA!F$104:AJ$104)</f>
        <v>55.07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-210</v>
      </c>
      <c r="AA19" s="117">
        <f>STOA!I19</f>
        <v>0.43</v>
      </c>
      <c r="AB19" s="117">
        <f>-STOA!O19</f>
        <v>-203.1</v>
      </c>
      <c r="AC19">
        <f t="shared" si="0"/>
        <v>9.870785681497221</v>
      </c>
      <c r="AD19">
        <f t="shared" si="1"/>
        <v>281.94185091831343</v>
      </c>
      <c r="AE19">
        <f>'IDT-1'!C19</f>
        <v>0</v>
      </c>
      <c r="AF19" s="26"/>
      <c r="AG19">
        <f t="shared" si="2"/>
        <v>281.94185091831343</v>
      </c>
      <c r="AI19" s="75">
        <f>PXIL!I19</f>
        <v>0</v>
      </c>
      <c r="AJ19" s="75">
        <f>PXIL!O19</f>
        <v>0</v>
      </c>
      <c r="AK19" s="75">
        <f>RTM_IEX!I19</f>
        <v>43.37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8.1175492098696989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50.52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502.62700319500038</v>
      </c>
      <c r="P20" s="77">
        <v>33.08</v>
      </c>
      <c r="Q20" s="77">
        <v>10.02</v>
      </c>
      <c r="R20" s="80">
        <v>0</v>
      </c>
      <c r="S20" s="80">
        <v>0</v>
      </c>
      <c r="T20" s="78">
        <f>SUMPRODUCT(LTA!F20:AJ20,LTA!F$101:AJ$101,LTA!F$104:AJ$104)</f>
        <v>12.21</v>
      </c>
      <c r="U20" s="78">
        <f>SUMPRODUCT(LTA!F20:AJ20,LTA!F$102:AJ$102,LTA!F$104:AJ$104)</f>
        <v>105.91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-205</v>
      </c>
      <c r="AA20" s="117">
        <f>STOA!I20</f>
        <v>0.43</v>
      </c>
      <c r="AB20" s="117">
        <f>-STOA!O20</f>
        <v>-203.1</v>
      </c>
      <c r="AC20">
        <f t="shared" si="0"/>
        <v>10.162374453414673</v>
      </c>
      <c r="AD20">
        <f t="shared" si="1"/>
        <v>284.65217795145537</v>
      </c>
      <c r="AE20">
        <f>'IDT-1'!C20</f>
        <v>0</v>
      </c>
      <c r="AF20" s="26"/>
      <c r="AG20">
        <f t="shared" si="2"/>
        <v>284.65217795145537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8.1175492098696989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50.52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504.81998523450602</v>
      </c>
      <c r="P21" s="77">
        <v>33.08</v>
      </c>
      <c r="Q21" s="77">
        <v>10.02</v>
      </c>
      <c r="R21" s="80">
        <v>0</v>
      </c>
      <c r="S21" s="80">
        <v>0</v>
      </c>
      <c r="T21" s="78">
        <f>SUMPRODUCT(LTA!F21:AJ21,LTA!F$101:AJ$101,LTA!F$104:AJ$104)</f>
        <v>12.59</v>
      </c>
      <c r="U21" s="78">
        <f>SUMPRODUCT(LTA!F21:AJ21,LTA!F$102:AJ$102,LTA!F$104:AJ$104)</f>
        <v>105.82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-200</v>
      </c>
      <c r="AA21" s="117">
        <f>STOA!I21</f>
        <v>0.43</v>
      </c>
      <c r="AB21" s="117">
        <f>-STOA!O21</f>
        <v>-203.1</v>
      </c>
      <c r="AC21">
        <f t="shared" si="0"/>
        <v>10.064087507307439</v>
      </c>
      <c r="AD21">
        <f t="shared" si="1"/>
        <v>323.80344693706832</v>
      </c>
      <c r="AE21">
        <f>'IDT-1'!C21</f>
        <v>0</v>
      </c>
      <c r="AF21" s="26"/>
      <c r="AG21">
        <f t="shared" si="2"/>
        <v>323.80344693706832</v>
      </c>
      <c r="AI21" s="75">
        <f>PXIL!I21</f>
        <v>0</v>
      </c>
      <c r="AJ21" s="75">
        <f>PXIL!O21</f>
        <v>0</v>
      </c>
      <c r="AK21" s="75">
        <f>RTM_IEX!I21</f>
        <v>11.57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8.1175492098696989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50.52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522.98852646759337</v>
      </c>
      <c r="P22" s="77">
        <v>33.08</v>
      </c>
      <c r="Q22" s="77">
        <v>10.02</v>
      </c>
      <c r="R22" s="80">
        <v>0</v>
      </c>
      <c r="S22" s="80">
        <v>0</v>
      </c>
      <c r="T22" s="78">
        <f>SUMPRODUCT(LTA!F22:AJ22,LTA!F$101:AJ$101,LTA!F$104:AJ$104)</f>
        <v>13.02</v>
      </c>
      <c r="U22" s="78">
        <f>SUMPRODUCT(LTA!F22:AJ22,LTA!F$102:AJ$102,LTA!F$104:AJ$104)</f>
        <v>105.86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-190</v>
      </c>
      <c r="AA22" s="117">
        <f>STOA!I22</f>
        <v>0.43</v>
      </c>
      <c r="AB22" s="117">
        <f>-STOA!O22</f>
        <v>-203.1</v>
      </c>
      <c r="AC22">
        <f t="shared" si="0"/>
        <v>10.147773394936657</v>
      </c>
      <c r="AD22">
        <f t="shared" si="1"/>
        <v>353.3183022825263</v>
      </c>
      <c r="AE22">
        <f>'IDT-1'!C22</f>
        <v>0</v>
      </c>
      <c r="AF22" s="26"/>
      <c r="AG22">
        <f t="shared" si="2"/>
        <v>353.3183022825263</v>
      </c>
      <c r="AI22" s="75">
        <f>PXIL!I22</f>
        <v>0</v>
      </c>
      <c r="AJ22" s="75">
        <f>PXIL!O22</f>
        <v>0</v>
      </c>
      <c r="AK22" s="75">
        <f>RTM_IEX!I22</f>
        <v>12.53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8.1175492098696989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50.52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519.99972472551201</v>
      </c>
      <c r="P23" s="77">
        <v>33.08</v>
      </c>
      <c r="Q23" s="77">
        <v>22.08</v>
      </c>
      <c r="R23" s="80">
        <v>0</v>
      </c>
      <c r="S23" s="80">
        <v>0</v>
      </c>
      <c r="T23" s="78">
        <f>SUMPRODUCT(LTA!F23:AJ23,LTA!F$101:AJ$101,LTA!F$104:AJ$104)</f>
        <v>13.51</v>
      </c>
      <c r="U23" s="78">
        <f>SUMPRODUCT(LTA!F23:AJ23,LTA!F$102:AJ$102,LTA!F$104:AJ$104)</f>
        <v>108.24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-212</v>
      </c>
      <c r="AA23" s="117">
        <f>STOA!I23</f>
        <v>0.43</v>
      </c>
      <c r="AB23" s="117">
        <f>-STOA!O23</f>
        <v>-203.1</v>
      </c>
      <c r="AC23">
        <f t="shared" si="0"/>
        <v>10.533094745094635</v>
      </c>
      <c r="AD23">
        <f t="shared" si="1"/>
        <v>352.5241791902871</v>
      </c>
      <c r="AE23">
        <f>'IDT-1'!C23</f>
        <v>0</v>
      </c>
      <c r="AF23" s="26"/>
      <c r="AG23">
        <f t="shared" si="2"/>
        <v>352.5241791902871</v>
      </c>
      <c r="AI23" s="75">
        <f>PXIL!I23</f>
        <v>0</v>
      </c>
      <c r="AJ23" s="75">
        <f>PXIL!O23</f>
        <v>0</v>
      </c>
      <c r="AK23" s="75">
        <f>RTM_IEX!I23</f>
        <v>22.18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8.1175492098696989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50.52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553.96505607077052</v>
      </c>
      <c r="P24" s="77">
        <v>33.08</v>
      </c>
      <c r="Q24" s="77">
        <v>22.08</v>
      </c>
      <c r="R24" s="80">
        <v>0</v>
      </c>
      <c r="S24" s="80">
        <v>0</v>
      </c>
      <c r="T24" s="78">
        <f>SUMPRODUCT(LTA!F24:AJ24,LTA!F$101:AJ$101,LTA!F$104:AJ$104)</f>
        <v>24.84</v>
      </c>
      <c r="U24" s="78">
        <f>SUMPRODUCT(LTA!F24:AJ24,LTA!F$102:AJ$102,LTA!F$104:AJ$104)</f>
        <v>108.41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-192</v>
      </c>
      <c r="AA24" s="117">
        <f>STOA!I24</f>
        <v>0.43</v>
      </c>
      <c r="AB24" s="117">
        <f>-STOA!O24</f>
        <v>-203.1</v>
      </c>
      <c r="AC24">
        <f t="shared" si="0"/>
        <v>10.645275110489006</v>
      </c>
      <c r="AD24">
        <f t="shared" si="1"/>
        <v>405.33733017015118</v>
      </c>
      <c r="AE24">
        <f>'IDT-1'!C24</f>
        <v>0</v>
      </c>
      <c r="AF24" s="26"/>
      <c r="AG24">
        <f t="shared" si="2"/>
        <v>405.33733017015118</v>
      </c>
      <c r="AI24" s="75">
        <f>PXIL!I24</f>
        <v>0</v>
      </c>
      <c r="AJ24" s="75">
        <f>PXIL!O24</f>
        <v>0</v>
      </c>
      <c r="AK24" s="75">
        <f>RTM_IEX!I24</f>
        <v>9.64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8.1175492098696989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50.52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558.36434808069077</v>
      </c>
      <c r="P25" s="77">
        <v>33.08</v>
      </c>
      <c r="Q25" s="77">
        <v>22.08</v>
      </c>
      <c r="R25" s="80">
        <v>0</v>
      </c>
      <c r="S25" s="80">
        <v>0</v>
      </c>
      <c r="T25" s="78">
        <f>SUMPRODUCT(LTA!F25:AJ25,LTA!F$101:AJ$101,LTA!F$104:AJ$104)</f>
        <v>25.51</v>
      </c>
      <c r="U25" s="78">
        <f>SUMPRODUCT(LTA!F25:AJ25,LTA!F$102:AJ$102,LTA!F$104:AJ$104)</f>
        <v>108.58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-213</v>
      </c>
      <c r="AA25" s="117">
        <f>STOA!I25</f>
        <v>0.43</v>
      </c>
      <c r="AB25" s="117">
        <f>-STOA!O25</f>
        <v>-203.1</v>
      </c>
      <c r="AC25">
        <f t="shared" si="0"/>
        <v>11.089901558142406</v>
      </c>
      <c r="AD25">
        <f t="shared" si="1"/>
        <v>413.23199573241811</v>
      </c>
      <c r="AE25">
        <f>'IDT-1'!C25</f>
        <v>0</v>
      </c>
      <c r="AF25" s="26"/>
      <c r="AG25">
        <f t="shared" si="2"/>
        <v>413.23199573241811</v>
      </c>
      <c r="AI25" s="75">
        <f>PXIL!I25</f>
        <v>0</v>
      </c>
      <c r="AJ25" s="75">
        <f>PXIL!O25</f>
        <v>0</v>
      </c>
      <c r="AK25" s="75">
        <f>RTM_IEX!I25</f>
        <v>33.74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8.1175492098696989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50.52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580.31946349650696</v>
      </c>
      <c r="P26" s="77">
        <v>68.126965391296594</v>
      </c>
      <c r="Q26" s="77">
        <v>22.080000000000002</v>
      </c>
      <c r="R26" s="80">
        <v>0</v>
      </c>
      <c r="S26" s="80">
        <v>0</v>
      </c>
      <c r="T26" s="78">
        <f>SUMPRODUCT(LTA!F26:AJ26,LTA!F$101:AJ$101,LTA!F$104:AJ$104)</f>
        <v>26.17</v>
      </c>
      <c r="U26" s="78">
        <f>SUMPRODUCT(LTA!F26:AJ26,LTA!F$102:AJ$102,LTA!F$104:AJ$104)</f>
        <v>108.69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-193</v>
      </c>
      <c r="AA26" s="117">
        <f>STOA!I26</f>
        <v>0.43</v>
      </c>
      <c r="AB26" s="117">
        <f>-STOA!O26</f>
        <v>-203.1</v>
      </c>
      <c r="AC26">
        <f t="shared" si="0"/>
        <v>11.168211956412069</v>
      </c>
      <c r="AD26">
        <f t="shared" si="1"/>
        <v>452.18576614126118</v>
      </c>
      <c r="AE26">
        <f>'IDT-1'!C26</f>
        <v>0</v>
      </c>
      <c r="AF26" s="26"/>
      <c r="AG26">
        <f t="shared" si="2"/>
        <v>452.18576614126118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8.1175492098696989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50.52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565.62506934127623</v>
      </c>
      <c r="P27" s="77">
        <v>68.127388053979445</v>
      </c>
      <c r="Q27" s="77">
        <v>22.08</v>
      </c>
      <c r="R27" s="80">
        <v>0</v>
      </c>
      <c r="S27" s="80">
        <v>0</v>
      </c>
      <c r="T27" s="78">
        <f>SUMPRODUCT(LTA!F27:AJ27,LTA!F$101:AJ$101,LTA!F$104:AJ$104)</f>
        <v>27.17</v>
      </c>
      <c r="U27" s="78">
        <f>SUMPRODUCT(LTA!F27:AJ27,LTA!F$102:AJ$102,LTA!F$104:AJ$104)</f>
        <v>108.91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-75</v>
      </c>
      <c r="AA27" s="117">
        <f>STOA!I27</f>
        <v>0.43</v>
      </c>
      <c r="AB27" s="117">
        <f>-STOA!O27</f>
        <v>-269.60000000000002</v>
      </c>
      <c r="AC27">
        <f t="shared" si="0"/>
        <v>10.548026802273609</v>
      </c>
      <c r="AD27">
        <f t="shared" si="1"/>
        <v>495.83197980285161</v>
      </c>
      <c r="AE27">
        <f>'IDT-1'!C27</f>
        <v>0</v>
      </c>
      <c r="AF27" s="26"/>
      <c r="AG27">
        <f t="shared" si="2"/>
        <v>495.83197980285161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8.1175492098696989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50.52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571.99753168880113</v>
      </c>
      <c r="P28" s="77">
        <v>68.127388053979445</v>
      </c>
      <c r="Q28" s="77">
        <v>22.08</v>
      </c>
      <c r="R28" s="80">
        <v>0.27</v>
      </c>
      <c r="S28" s="80">
        <v>0</v>
      </c>
      <c r="T28" s="78">
        <f>SUMPRODUCT(LTA!F28:AJ28,LTA!F$101:AJ$101,LTA!F$104:AJ$104)</f>
        <v>27.84</v>
      </c>
      <c r="U28" s="78">
        <f>SUMPRODUCT(LTA!F28:AJ28,LTA!F$102:AJ$102,LTA!F$104:AJ$104)</f>
        <v>109.2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-96</v>
      </c>
      <c r="AA28" s="117">
        <f>STOA!I28</f>
        <v>0.43</v>
      </c>
      <c r="AB28" s="117">
        <f>-STOA!O28</f>
        <v>-269.60000000000002</v>
      </c>
      <c r="AC28">
        <f t="shared" si="0"/>
        <v>11.267857148897932</v>
      </c>
      <c r="AD28">
        <f t="shared" si="1"/>
        <v>534.72461180375228</v>
      </c>
      <c r="AE28">
        <f>'IDT-1'!C28</f>
        <v>0</v>
      </c>
      <c r="AF28" s="26"/>
      <c r="AG28">
        <f t="shared" si="2"/>
        <v>534.72461180375228</v>
      </c>
      <c r="AI28" s="75">
        <f>PXIL!I28</f>
        <v>0</v>
      </c>
      <c r="AJ28" s="75">
        <f>PXIL!O28</f>
        <v>0</v>
      </c>
      <c r="AK28" s="75">
        <f>RTM_IEX!I28</f>
        <v>53.01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8.1175492098696989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50.52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673.84208387019237</v>
      </c>
      <c r="P29" s="77">
        <v>68.127388053979445</v>
      </c>
      <c r="Q29" s="77">
        <v>22.08</v>
      </c>
      <c r="R29" s="80">
        <v>1.9573441734417345</v>
      </c>
      <c r="S29" s="80">
        <v>0</v>
      </c>
      <c r="T29" s="78">
        <f>SUMPRODUCT(LTA!F29:AJ29,LTA!F$101:AJ$101,LTA!F$104:AJ$104)</f>
        <v>28.91</v>
      </c>
      <c r="U29" s="78">
        <f>SUMPRODUCT(LTA!F29:AJ29,LTA!F$102:AJ$102,LTA!F$104:AJ$104)</f>
        <v>107.31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-81</v>
      </c>
      <c r="AA29" s="117">
        <f>STOA!I29</f>
        <v>0.43</v>
      </c>
      <c r="AB29" s="117">
        <f>-STOA!O29</f>
        <v>-269.60000000000002</v>
      </c>
      <c r="AC29">
        <f t="shared" si="0"/>
        <v>11.909430769830953</v>
      </c>
      <c r="AD29">
        <f t="shared" si="1"/>
        <v>560.78493453765225</v>
      </c>
      <c r="AE29">
        <f>'IDT-1'!C29</f>
        <v>0</v>
      </c>
      <c r="AF29" s="26"/>
      <c r="AG29">
        <f t="shared" si="2"/>
        <v>560.78493453765225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-38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8.1175492098696989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47.86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686.19110394475388</v>
      </c>
      <c r="P30" s="77">
        <v>68.127388053979445</v>
      </c>
      <c r="Q30" s="77">
        <v>22.08</v>
      </c>
      <c r="R30" s="80">
        <v>5.54</v>
      </c>
      <c r="S30" s="80">
        <v>0</v>
      </c>
      <c r="T30" s="78">
        <f>SUMPRODUCT(LTA!F30:AJ30,LTA!F$101:AJ$101,LTA!F$104:AJ$104)</f>
        <v>30.42</v>
      </c>
      <c r="U30" s="78">
        <f>SUMPRODUCT(LTA!F30:AJ30,LTA!F$102:AJ$102,LTA!F$104:AJ$104)</f>
        <v>107.34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-50</v>
      </c>
      <c r="AA30" s="117">
        <f>STOA!I30</f>
        <v>0.43</v>
      </c>
      <c r="AB30" s="117">
        <f>-STOA!O30</f>
        <v>-269.60000000000002</v>
      </c>
      <c r="AC30">
        <f t="shared" si="0"/>
        <v>11.871089094839096</v>
      </c>
      <c r="AD30">
        <f t="shared" si="1"/>
        <v>594.6349521137638</v>
      </c>
      <c r="AE30">
        <f>'IDT-1'!C30</f>
        <v>-2.54</v>
      </c>
      <c r="AF30" s="26"/>
      <c r="AG30">
        <f t="shared" si="2"/>
        <v>592.09495211376384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8.1175492098696989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57.2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692.72160197885853</v>
      </c>
      <c r="P31" s="77">
        <v>68.127388053979445</v>
      </c>
      <c r="Q31" s="77">
        <v>22.08</v>
      </c>
      <c r="R31" s="80">
        <v>11.53</v>
      </c>
      <c r="S31" s="80">
        <v>0</v>
      </c>
      <c r="T31" s="78">
        <f>SUMPRODUCT(LTA!F31:AJ31,LTA!F$101:AJ$101,LTA!F$104:AJ$104)</f>
        <v>13.04</v>
      </c>
      <c r="U31" s="78">
        <f>SUMPRODUCT(LTA!F31:AJ31,LTA!F$102:AJ$102,LTA!F$104:AJ$104)</f>
        <v>107.32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-15</v>
      </c>
      <c r="AA31" s="117">
        <f>STOA!I31</f>
        <v>1.33</v>
      </c>
      <c r="AB31" s="117">
        <f>-STOA!O31</f>
        <v>-269.60000000000002</v>
      </c>
      <c r="AC31">
        <f t="shared" si="0"/>
        <v>12.007042752761173</v>
      </c>
      <c r="AD31">
        <f t="shared" si="1"/>
        <v>589.85949648994642</v>
      </c>
      <c r="AE31">
        <f>'IDT-1'!C31</f>
        <v>-24.132000000000001</v>
      </c>
      <c r="AF31" s="26"/>
      <c r="AG31">
        <f t="shared" si="2"/>
        <v>565.72749648994647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-95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8.1175492098696989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57.2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702.19644561735527</v>
      </c>
      <c r="P32" s="77">
        <v>68.127388053979445</v>
      </c>
      <c r="Q32" s="77">
        <v>22.08</v>
      </c>
      <c r="R32" s="80">
        <v>21.18</v>
      </c>
      <c r="S32" s="80">
        <v>0</v>
      </c>
      <c r="T32" s="78">
        <f>SUMPRODUCT(LTA!F32:AJ32,LTA!F$101:AJ$101,LTA!F$104:AJ$104)</f>
        <v>14.629999999999999</v>
      </c>
      <c r="U32" s="78">
        <f>SUMPRODUCT(LTA!F32:AJ32,LTA!F$102:AJ$102,LTA!F$104:AJ$104)</f>
        <v>107.26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2.83</v>
      </c>
      <c r="AB32" s="117">
        <f>-STOA!O32</f>
        <v>-269.60000000000002</v>
      </c>
      <c r="AC32">
        <f t="shared" si="0"/>
        <v>12.068833463947012</v>
      </c>
      <c r="AD32">
        <f t="shared" si="1"/>
        <v>626.95254941725727</v>
      </c>
      <c r="AE32">
        <f>'IDT-1'!C32</f>
        <v>-10</v>
      </c>
      <c r="AF32" s="26"/>
      <c r="AG32">
        <f t="shared" si="2"/>
        <v>616.95254941725727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-95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8.1175492098696989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57.2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712.63848487743007</v>
      </c>
      <c r="P33" s="77">
        <v>68.127388053979445</v>
      </c>
      <c r="Q33" s="77">
        <v>22.08</v>
      </c>
      <c r="R33" s="80">
        <v>21.35</v>
      </c>
      <c r="S33" s="80">
        <v>0</v>
      </c>
      <c r="T33" s="78">
        <f>SUMPRODUCT(LTA!F33:AJ33,LTA!F$101:AJ$101,LTA!F$104:AJ$104)</f>
        <v>17.84</v>
      </c>
      <c r="U33" s="78">
        <f>SUMPRODUCT(LTA!F33:AJ33,LTA!F$102:AJ$102,LTA!F$104:AJ$104)</f>
        <v>107.25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4.63</v>
      </c>
      <c r="AB33" s="117">
        <f>-STOA!O33</f>
        <v>-269.60000000000002</v>
      </c>
      <c r="AC33">
        <f t="shared" si="0"/>
        <v>11.939875583769812</v>
      </c>
      <c r="AD33">
        <f t="shared" si="1"/>
        <v>672.69354655750942</v>
      </c>
      <c r="AE33">
        <f>'IDT-1'!C33</f>
        <v>15</v>
      </c>
      <c r="AF33" s="26"/>
      <c r="AG33">
        <f t="shared" si="2"/>
        <v>687.69354655750942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-65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8.1175492098696989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57.2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700.63819841996326</v>
      </c>
      <c r="P34" s="77">
        <v>68.127388053979445</v>
      </c>
      <c r="Q34" s="77">
        <v>22.08</v>
      </c>
      <c r="R34" s="80">
        <v>21.35</v>
      </c>
      <c r="S34" s="80">
        <v>0</v>
      </c>
      <c r="T34" s="78">
        <f>SUMPRODUCT(LTA!F34:AJ34,LTA!F$101:AJ$101,LTA!F$104:AJ$104)</f>
        <v>28.78</v>
      </c>
      <c r="U34" s="78">
        <f>SUMPRODUCT(LTA!F34:AJ34,LTA!F$102:AJ$102,LTA!F$104:AJ$104)</f>
        <v>107.26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7.93</v>
      </c>
      <c r="AB34" s="117">
        <f>-STOA!O34</f>
        <v>-269.60000000000002</v>
      </c>
      <c r="AC34">
        <f t="shared" si="0"/>
        <v>12.004063700555081</v>
      </c>
      <c r="AD34">
        <f t="shared" si="1"/>
        <v>669.87907198325729</v>
      </c>
      <c r="AE34">
        <f>'IDT-1'!C34</f>
        <v>30</v>
      </c>
      <c r="AF34" s="26"/>
      <c r="AG34">
        <f t="shared" si="2"/>
        <v>699.87907198325729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-70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8.1175492098696989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57.2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697.08782683921697</v>
      </c>
      <c r="P35" s="77">
        <v>68.127388053979445</v>
      </c>
      <c r="Q35" s="77">
        <v>22.08</v>
      </c>
      <c r="R35" s="80">
        <v>21.350000000000005</v>
      </c>
      <c r="S35" s="80">
        <v>0</v>
      </c>
      <c r="T35" s="78">
        <f>SUMPRODUCT(LTA!F35:AJ35,LTA!F$101:AJ$101,LTA!F$104:AJ$104)</f>
        <v>40.930000000000007</v>
      </c>
      <c r="U35" s="78">
        <f>SUMPRODUCT(LTA!F35:AJ35,LTA!F$102:AJ$102,LTA!F$104:AJ$104)</f>
        <v>105.81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11.05</v>
      </c>
      <c r="AB35" s="117">
        <f>-STOA!O35</f>
        <v>-269.60000000000002</v>
      </c>
      <c r="AC35">
        <f t="shared" si="0"/>
        <v>12.094436430644514</v>
      </c>
      <c r="AD35">
        <f t="shared" si="1"/>
        <v>680.05832767242157</v>
      </c>
      <c r="AE35">
        <f>'IDT-1'!C35</f>
        <v>33.744999999999997</v>
      </c>
      <c r="AF35" s="26"/>
      <c r="AG35">
        <f t="shared" si="2"/>
        <v>713.80332767242157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-70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8.1175492098696989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57.2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697.10847768372412</v>
      </c>
      <c r="P36" s="77">
        <v>68.127388053979445</v>
      </c>
      <c r="Q36" s="77">
        <v>22.08</v>
      </c>
      <c r="R36" s="80">
        <v>21.350000000000005</v>
      </c>
      <c r="S36" s="80">
        <v>0</v>
      </c>
      <c r="T36" s="78">
        <f>SUMPRODUCT(LTA!F36:AJ36,LTA!F$101:AJ$101,LTA!F$104:AJ$104)</f>
        <v>55.88</v>
      </c>
      <c r="U36" s="78">
        <f>SUMPRODUCT(LTA!F36:AJ36,LTA!F$102:AJ$102,LTA!F$104:AJ$104)</f>
        <v>105.94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14.05</v>
      </c>
      <c r="AB36" s="117">
        <f>-STOA!O36</f>
        <v>-269.60000000000002</v>
      </c>
      <c r="AC36">
        <f t="shared" si="0"/>
        <v>12.64525134613106</v>
      </c>
      <c r="AD36">
        <f t="shared" si="1"/>
        <v>691.87816360144222</v>
      </c>
      <c r="AE36">
        <f>'IDT-1'!C36</f>
        <v>27.007999999999999</v>
      </c>
      <c r="AF36" s="26"/>
      <c r="AG36">
        <f t="shared" si="2"/>
        <v>718.88616360144226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-95</v>
      </c>
      <c r="AM36" s="75">
        <f>RTM_PXI!I36</f>
        <v>0</v>
      </c>
      <c r="AN36" s="75">
        <f>RTM_PXI!O36</f>
        <v>0</v>
      </c>
      <c r="AO36" s="192">
        <f>GDAM_IEX!I36</f>
        <v>19.27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8.1175492098696989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57.2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702.45548717142083</v>
      </c>
      <c r="P37" s="77">
        <v>68.127388053979445</v>
      </c>
      <c r="Q37" s="77">
        <v>22.08</v>
      </c>
      <c r="R37" s="80">
        <v>21.350000000000005</v>
      </c>
      <c r="S37" s="80">
        <v>0</v>
      </c>
      <c r="T37" s="78">
        <f>SUMPRODUCT(LTA!F37:AJ37,LTA!F$101:AJ$101,LTA!F$104:AJ$104)</f>
        <v>72.5</v>
      </c>
      <c r="U37" s="78">
        <f>SUMPRODUCT(LTA!F37:AJ37,LTA!F$102:AJ$102,LTA!F$104:AJ$104)</f>
        <v>105.92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18.55</v>
      </c>
      <c r="AB37" s="117">
        <f>-STOA!O37</f>
        <v>-269.60000000000002</v>
      </c>
      <c r="AC37">
        <f t="shared" si="0"/>
        <v>12.664018392011812</v>
      </c>
      <c r="AD37">
        <f t="shared" si="1"/>
        <v>704.03640604325801</v>
      </c>
      <c r="AE37">
        <f>'IDT-1'!C37</f>
        <v>30</v>
      </c>
      <c r="AF37" s="26"/>
      <c r="AG37">
        <f t="shared" si="2"/>
        <v>734.03640604325801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-90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8.1175492098696989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46.800000000000004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687.26168858484698</v>
      </c>
      <c r="P38" s="77">
        <v>68.127388053979445</v>
      </c>
      <c r="Q38" s="77">
        <v>22.08</v>
      </c>
      <c r="R38" s="80">
        <v>21.350000000000005</v>
      </c>
      <c r="S38" s="80">
        <v>0</v>
      </c>
      <c r="T38" s="78">
        <f>SUMPRODUCT(LTA!F38:AJ38,LTA!F$101:AJ$101,LTA!F$104:AJ$104)</f>
        <v>88.72999999999999</v>
      </c>
      <c r="U38" s="78">
        <f>SUMPRODUCT(LTA!F38:AJ38,LTA!F$102:AJ$102,LTA!F$104:AJ$104)</f>
        <v>105.97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21.55</v>
      </c>
      <c r="AB38" s="117">
        <f>-STOA!O38</f>
        <v>-269.60000000000002</v>
      </c>
      <c r="AC38">
        <f t="shared" si="0"/>
        <v>12.475285051617034</v>
      </c>
      <c r="AD38">
        <f t="shared" si="1"/>
        <v>712.91134079707911</v>
      </c>
      <c r="AE38">
        <f>'IDT-1'!C38</f>
        <v>20</v>
      </c>
      <c r="AF38" s="26"/>
      <c r="AG38">
        <f t="shared" si="2"/>
        <v>732.91134079707911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-75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8.1175492098696989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46.800000000000004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684.74058659209686</v>
      </c>
      <c r="P39" s="77">
        <v>68.127388053979445</v>
      </c>
      <c r="Q39" s="77">
        <v>22.08</v>
      </c>
      <c r="R39" s="80">
        <v>21.350000000000005</v>
      </c>
      <c r="S39" s="80">
        <v>0</v>
      </c>
      <c r="T39" s="78">
        <f>SUMPRODUCT(LTA!F39:AJ39,LTA!F$101:AJ$101,LTA!F$104:AJ$104)</f>
        <v>97.49</v>
      </c>
      <c r="U39" s="78">
        <f>SUMPRODUCT(LTA!F39:AJ39,LTA!F$102:AJ$102,LTA!F$104:AJ$104)</f>
        <v>105.89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27.55</v>
      </c>
      <c r="AB39" s="117">
        <f>-STOA!O39</f>
        <v>-269.60000000000002</v>
      </c>
      <c r="AC39">
        <f t="shared" si="0"/>
        <v>12.449111441247902</v>
      </c>
      <c r="AD39">
        <f t="shared" si="1"/>
        <v>740.09641241469819</v>
      </c>
      <c r="AE39">
        <f>'IDT-1'!C39</f>
        <v>10</v>
      </c>
      <c r="AF39" s="26"/>
      <c r="AG39">
        <f t="shared" si="2"/>
        <v>750.09641241469819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-60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8.1175492098696989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46.800000000000004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674.23322859045379</v>
      </c>
      <c r="P40" s="77">
        <v>68.127388053979445</v>
      </c>
      <c r="Q40" s="77">
        <v>22.08</v>
      </c>
      <c r="R40" s="80">
        <v>21.350000000000005</v>
      </c>
      <c r="S40" s="80">
        <v>0</v>
      </c>
      <c r="T40" s="78">
        <f>SUMPRODUCT(LTA!F40:AJ40,LTA!F$101:AJ$101,LTA!F$104:AJ$104)</f>
        <v>109.64</v>
      </c>
      <c r="U40" s="78">
        <f>SUMPRODUCT(LTA!F40:AJ40,LTA!F$102:AJ$102,LTA!F$104:AJ$104)</f>
        <v>105.84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32.049999999999997</v>
      </c>
      <c r="AB40" s="117">
        <f>-STOA!O40</f>
        <v>-269.60000000000002</v>
      </c>
      <c r="AC40">
        <f t="shared" si="0"/>
        <v>12.605314945877835</v>
      </c>
      <c r="AD40">
        <f t="shared" si="1"/>
        <v>753.67285090842506</v>
      </c>
      <c r="AE40">
        <f>'IDT-1'!C40</f>
        <v>13.602</v>
      </c>
      <c r="AF40" s="26"/>
      <c r="AG40">
        <f t="shared" si="2"/>
        <v>767.27485090842504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-62</v>
      </c>
      <c r="AM40" s="75">
        <f>RTM_PXI!I40</f>
        <v>0</v>
      </c>
      <c r="AN40" s="75">
        <f>RTM_PXI!O40</f>
        <v>0</v>
      </c>
      <c r="AO40" s="192">
        <f>GDAM_IEX!I40</f>
        <v>9.64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8.1175492098696989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46.800000000000004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672.7976176974538</v>
      </c>
      <c r="P41" s="77">
        <v>68.127388053979445</v>
      </c>
      <c r="Q41" s="77">
        <v>22.08</v>
      </c>
      <c r="R41" s="80">
        <v>21.350000000000005</v>
      </c>
      <c r="S41" s="80">
        <v>0</v>
      </c>
      <c r="T41" s="78">
        <f>SUMPRODUCT(LTA!F41:AJ41,LTA!F$101:AJ$101,LTA!F$104:AJ$104)</f>
        <v>121.82</v>
      </c>
      <c r="U41" s="78">
        <f>SUMPRODUCT(LTA!F41:AJ41,LTA!F$102:AJ$102,LTA!F$104:AJ$104)</f>
        <v>106.66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35.049999999999997</v>
      </c>
      <c r="AB41" s="117">
        <f>-STOA!O41</f>
        <v>-269.60000000000002</v>
      </c>
      <c r="AC41">
        <f t="shared" si="0"/>
        <v>13.016586590196999</v>
      </c>
      <c r="AD41">
        <f t="shared" si="1"/>
        <v>783.92596837110602</v>
      </c>
      <c r="AE41">
        <f>'IDT-1'!C41</f>
        <v>0.72599999999999998</v>
      </c>
      <c r="AF41" s="26"/>
      <c r="AG41">
        <f t="shared" si="2"/>
        <v>784.65196837110602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-70</v>
      </c>
      <c r="AM41" s="75">
        <f>RTM_PXI!I41</f>
        <v>0</v>
      </c>
      <c r="AN41" s="75">
        <f>RTM_PXI!O41</f>
        <v>0</v>
      </c>
      <c r="AO41" s="192">
        <f>GDAM_IEX!I41</f>
        <v>33.74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8.1175492098696989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46.800000000000004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667.96360890325366</v>
      </c>
      <c r="P42" s="77">
        <v>68.127388053979445</v>
      </c>
      <c r="Q42" s="77">
        <v>22.08</v>
      </c>
      <c r="R42" s="80">
        <v>21.350000000000005</v>
      </c>
      <c r="S42" s="80">
        <v>0</v>
      </c>
      <c r="T42" s="78">
        <f>SUMPRODUCT(LTA!F42:AJ42,LTA!F$101:AJ$101,LTA!F$104:AJ$104)</f>
        <v>131.57</v>
      </c>
      <c r="U42" s="78">
        <f>SUMPRODUCT(LTA!F42:AJ42,LTA!F$102:AJ$102,LTA!F$104:AJ$104)</f>
        <v>106.73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38.049999999999997</v>
      </c>
      <c r="AB42" s="117">
        <f>-STOA!O42</f>
        <v>-269.60000000000002</v>
      </c>
      <c r="AC42">
        <f t="shared" si="0"/>
        <v>13.026691057763646</v>
      </c>
      <c r="AD42">
        <f t="shared" si="1"/>
        <v>789.08185510933913</v>
      </c>
      <c r="AE42">
        <f>'IDT-1'!C42</f>
        <v>0</v>
      </c>
      <c r="AF42" s="26"/>
      <c r="AG42">
        <f t="shared" si="2"/>
        <v>789.08185510933913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-68</v>
      </c>
      <c r="AM42" s="75">
        <f>RTM_PXI!I42</f>
        <v>0</v>
      </c>
      <c r="AN42" s="75">
        <f>RTM_PXI!O42</f>
        <v>0</v>
      </c>
      <c r="AO42" s="192">
        <f>GDAM_IEX!I42</f>
        <v>28.92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8.1175492098696989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46.800000000000004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661.99539103179302</v>
      </c>
      <c r="P43" s="77">
        <v>68.127388053979445</v>
      </c>
      <c r="Q43" s="77">
        <v>22.08</v>
      </c>
      <c r="R43" s="80">
        <v>21.350000000000005</v>
      </c>
      <c r="S43" s="80">
        <v>0</v>
      </c>
      <c r="T43" s="78">
        <f>SUMPRODUCT(LTA!F43:AJ43,LTA!F$101:AJ$101,LTA!F$104:AJ$104)</f>
        <v>140.41999999999999</v>
      </c>
      <c r="U43" s="78">
        <f>SUMPRODUCT(LTA!F43:AJ43,LTA!F$102:AJ$102,LTA!F$104:AJ$104)</f>
        <v>106.17999999999999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41.949999999999996</v>
      </c>
      <c r="AB43" s="117">
        <f>-STOA!O43</f>
        <v>-269.60000000000002</v>
      </c>
      <c r="AC43">
        <f t="shared" si="0"/>
        <v>13.123946740494793</v>
      </c>
      <c r="AD43">
        <f t="shared" si="1"/>
        <v>800.03638155514739</v>
      </c>
      <c r="AE43">
        <f>'IDT-1'!C43</f>
        <v>0</v>
      </c>
      <c r="AF43" s="26"/>
      <c r="AG43">
        <f t="shared" si="2"/>
        <v>800.03638155514739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-68</v>
      </c>
      <c r="AM43" s="75">
        <f>RTM_PXI!I43</f>
        <v>0</v>
      </c>
      <c r="AN43" s="75">
        <f>RTM_PXI!O43</f>
        <v>0</v>
      </c>
      <c r="AO43" s="192">
        <f>GDAM_IEX!I43</f>
        <v>33.74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8.1175492098696989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46.800000000000004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660.2288688375337</v>
      </c>
      <c r="P44" s="77">
        <v>68.127388053979445</v>
      </c>
      <c r="Q44" s="77">
        <v>22.08</v>
      </c>
      <c r="R44" s="80">
        <v>21.350000000000005</v>
      </c>
      <c r="S44" s="80">
        <v>0</v>
      </c>
      <c r="T44" s="78">
        <f>SUMPRODUCT(LTA!F44:AJ44,LTA!F$101:AJ$101,LTA!F$104:AJ$104)</f>
        <v>147.07</v>
      </c>
      <c r="U44" s="78">
        <f>SUMPRODUCT(LTA!F44:AJ44,LTA!F$102:AJ$102,LTA!F$104:AJ$104)</f>
        <v>106.28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43.15</v>
      </c>
      <c r="AB44" s="117">
        <f>-STOA!O44</f>
        <v>-269.60000000000002</v>
      </c>
      <c r="AC44">
        <f t="shared" si="0"/>
        <v>12.997844580052138</v>
      </c>
      <c r="AD44">
        <f t="shared" si="1"/>
        <v>797.88596152133073</v>
      </c>
      <c r="AE44">
        <f>'IDT-1'!C44</f>
        <v>2.75</v>
      </c>
      <c r="AF44" s="26"/>
      <c r="AG44">
        <f t="shared" si="2"/>
        <v>800.63596152133073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-62</v>
      </c>
      <c r="AM44" s="75">
        <f>RTM_PXI!I44</f>
        <v>0</v>
      </c>
      <c r="AN44" s="75">
        <f>RTM_PXI!O44</f>
        <v>0</v>
      </c>
      <c r="AO44" s="192">
        <f>GDAM_IEX!I44</f>
        <v>19.28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8.1175492098696989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46.800000000000004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658.62987052109315</v>
      </c>
      <c r="P45" s="77">
        <v>68.127388053979445</v>
      </c>
      <c r="Q45" s="77">
        <v>22.08</v>
      </c>
      <c r="R45" s="80">
        <v>21.350000000000005</v>
      </c>
      <c r="S45" s="80">
        <v>0</v>
      </c>
      <c r="T45" s="78">
        <f>SUMPRODUCT(LTA!F45:AJ45,LTA!F$101:AJ$101,LTA!F$104:AJ$104)</f>
        <v>155.92000000000002</v>
      </c>
      <c r="U45" s="78">
        <f>SUMPRODUCT(LTA!F45:AJ45,LTA!F$102:AJ$102,LTA!F$104:AJ$104)</f>
        <v>106.41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46.15</v>
      </c>
      <c r="AB45" s="117">
        <f>-STOA!O45</f>
        <v>-269.60000000000002</v>
      </c>
      <c r="AC45">
        <f t="shared" si="0"/>
        <v>13.117806415045026</v>
      </c>
      <c r="AD45">
        <f t="shared" si="1"/>
        <v>795.32700136989752</v>
      </c>
      <c r="AE45">
        <f>'IDT-1'!C45</f>
        <v>4.1079999999999997</v>
      </c>
      <c r="AF45" s="26"/>
      <c r="AG45">
        <f t="shared" si="2"/>
        <v>799.43500136989746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-70</v>
      </c>
      <c r="AM45" s="75">
        <f>RTM_PXI!I45</f>
        <v>0</v>
      </c>
      <c r="AN45" s="75">
        <f>RTM_PXI!O45</f>
        <v>0</v>
      </c>
      <c r="AO45" s="192">
        <f>GDAM_IEX!I45</f>
        <v>14.46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8.1175492098696989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46.800000000000004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654.8979377959339</v>
      </c>
      <c r="P46" s="77">
        <v>68.127388053979445</v>
      </c>
      <c r="Q46" s="77">
        <v>22.08</v>
      </c>
      <c r="R46" s="80">
        <v>21.350000000000005</v>
      </c>
      <c r="S46" s="80">
        <v>0</v>
      </c>
      <c r="T46" s="78">
        <f>SUMPRODUCT(LTA!F46:AJ46,LTA!F$101:AJ$101,LTA!F$104:AJ$104)</f>
        <v>160.77000000000001</v>
      </c>
      <c r="U46" s="78">
        <f>SUMPRODUCT(LTA!F46:AJ46,LTA!F$102:AJ$102,LTA!F$104:AJ$104)</f>
        <v>106.57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48.55</v>
      </c>
      <c r="AB46" s="117">
        <f>-STOA!O46</f>
        <v>-269.60000000000002</v>
      </c>
      <c r="AC46">
        <f t="shared" si="0"/>
        <v>12.98741289697484</v>
      </c>
      <c r="AD46">
        <f t="shared" si="1"/>
        <v>788.67546216280812</v>
      </c>
      <c r="AE46">
        <f>'IDT-1'!C46</f>
        <v>7.9989999999999997</v>
      </c>
      <c r="AF46" s="26"/>
      <c r="AG46">
        <f t="shared" si="2"/>
        <v>796.67446216280814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-66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8.1175492098696989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46.800000000000004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654.99395055007778</v>
      </c>
      <c r="P47" s="77">
        <v>68.127388053979445</v>
      </c>
      <c r="Q47" s="77">
        <v>22.08</v>
      </c>
      <c r="R47" s="80">
        <v>21.350000000000005</v>
      </c>
      <c r="S47" s="80">
        <v>0</v>
      </c>
      <c r="T47" s="78">
        <f>SUMPRODUCT(LTA!F47:AJ47,LTA!F$101:AJ$101,LTA!F$104:AJ$104)</f>
        <v>163.92999999999998</v>
      </c>
      <c r="U47" s="78">
        <f>SUMPRODUCT(LTA!F47:AJ47,LTA!F$102:AJ$102,LTA!F$104:AJ$104)</f>
        <v>106.77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50.05</v>
      </c>
      <c r="AB47" s="117">
        <f>-STOA!O47</f>
        <v>-269.60000000000002</v>
      </c>
      <c r="AC47">
        <f t="shared" si="0"/>
        <v>13.066538319300088</v>
      </c>
      <c r="AD47">
        <f t="shared" si="1"/>
        <v>789.5523494946267</v>
      </c>
      <c r="AE47">
        <f>'IDT-1'!C47</f>
        <v>0</v>
      </c>
      <c r="AF47" s="26"/>
      <c r="AG47">
        <f t="shared" si="2"/>
        <v>789.5523494946267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-70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8.1175492098696989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49.462334780966764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655.00618725407776</v>
      </c>
      <c r="P48" s="77">
        <v>68.127388053979445</v>
      </c>
      <c r="Q48" s="77">
        <v>22.08</v>
      </c>
      <c r="R48" s="80">
        <v>21.350000000000005</v>
      </c>
      <c r="S48" s="80">
        <v>0</v>
      </c>
      <c r="T48" s="78">
        <f>SUMPRODUCT(LTA!F48:AJ48,LTA!F$101:AJ$101,LTA!F$104:AJ$104)</f>
        <v>167.89999999999998</v>
      </c>
      <c r="U48" s="78">
        <f>SUMPRODUCT(LTA!F48:AJ48,LTA!F$102:AJ$102,LTA!F$104:AJ$104)</f>
        <v>106.81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52.15</v>
      </c>
      <c r="AB48" s="117">
        <f>-STOA!O48</f>
        <v>-269.60000000000002</v>
      </c>
      <c r="AC48">
        <f t="shared" si="0"/>
        <v>13.188233185978774</v>
      </c>
      <c r="AD48">
        <f t="shared" si="1"/>
        <v>793.21522611291505</v>
      </c>
      <c r="AE48">
        <f>'IDT-1'!C48</f>
        <v>-5</v>
      </c>
      <c r="AF48" s="26"/>
      <c r="AG48">
        <f t="shared" si="2"/>
        <v>788.21522611291505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-75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8.1175492098696989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49.462334780966764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547.24169598542835</v>
      </c>
      <c r="P49" s="77">
        <v>68.127388053979445</v>
      </c>
      <c r="Q49" s="77">
        <v>22.08</v>
      </c>
      <c r="R49" s="80">
        <v>21.350000000000005</v>
      </c>
      <c r="S49" s="80">
        <v>0</v>
      </c>
      <c r="T49" s="78">
        <f>SUMPRODUCT(LTA!F49:AJ49,LTA!F$101:AJ$101,LTA!F$104:AJ$104)</f>
        <v>163.28000000000003</v>
      </c>
      <c r="U49" s="78">
        <f>SUMPRODUCT(LTA!F49:AJ49,LTA!F$102:AJ$102,LTA!F$104:AJ$104)</f>
        <v>105.35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</v>
      </c>
      <c r="AA49" s="117">
        <f>STOA!I49</f>
        <v>53.05</v>
      </c>
      <c r="AB49" s="117">
        <f>-STOA!O49</f>
        <v>-269.60000000000002</v>
      </c>
      <c r="AC49">
        <f t="shared" si="0"/>
        <v>11.834164226172206</v>
      </c>
      <c r="AD49">
        <f t="shared" si="1"/>
        <v>789.35480380407216</v>
      </c>
      <c r="AE49">
        <f>'IDT-1'!C49</f>
        <v>-5.9269999999999996</v>
      </c>
      <c r="AF49" s="26"/>
      <c r="AG49">
        <f t="shared" si="2"/>
        <v>783.42780380407214</v>
      </c>
      <c r="AI49" s="75">
        <f>PXIL!I49</f>
        <v>0</v>
      </c>
      <c r="AJ49" s="75">
        <f>PXIL!O49</f>
        <v>0</v>
      </c>
      <c r="AK49" s="75">
        <f>RTM_IEX!I49</f>
        <v>33.729999999999997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8.1175492098696989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49.462334780966764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546.13764646123502</v>
      </c>
      <c r="P50" s="77">
        <v>68.127388053979445</v>
      </c>
      <c r="Q50" s="77">
        <v>22.08</v>
      </c>
      <c r="R50" s="80">
        <v>21.350000000000005</v>
      </c>
      <c r="S50" s="80">
        <v>0</v>
      </c>
      <c r="T50" s="78">
        <f>SUMPRODUCT(LTA!F50:AJ50,LTA!F$101:AJ$101,LTA!F$104:AJ$104)</f>
        <v>164.33999999999997</v>
      </c>
      <c r="U50" s="78">
        <f>SUMPRODUCT(LTA!F50:AJ50,LTA!F$102:AJ$102,LTA!F$104:AJ$104)</f>
        <v>105.39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-21</v>
      </c>
      <c r="AA50" s="117">
        <f>STOA!I50</f>
        <v>53.949999999999996</v>
      </c>
      <c r="AB50" s="117">
        <f>-STOA!O50</f>
        <v>-269.60000000000002</v>
      </c>
      <c r="AC50">
        <f t="shared" si="0"/>
        <v>12.02814714080321</v>
      </c>
      <c r="AD50">
        <f t="shared" si="1"/>
        <v>771.0267713652479</v>
      </c>
      <c r="AE50">
        <f>'IDT-1'!C50</f>
        <v>0</v>
      </c>
      <c r="AF50" s="26"/>
      <c r="AG50">
        <f t="shared" si="2"/>
        <v>771.0267713652479</v>
      </c>
      <c r="AI50" s="75">
        <f>PXIL!I50</f>
        <v>0</v>
      </c>
      <c r="AJ50" s="75">
        <f>PXIL!O50</f>
        <v>0</v>
      </c>
      <c r="AK50" s="75">
        <f>RTM_IEX!I50</f>
        <v>34.700000000000003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8.2563798219584577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49.462334780966764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546.12997023618493</v>
      </c>
      <c r="P51" s="77">
        <v>68.127388053979445</v>
      </c>
      <c r="Q51" s="77">
        <v>22.08</v>
      </c>
      <c r="R51" s="80">
        <v>21.350000000000005</v>
      </c>
      <c r="S51" s="80">
        <v>0</v>
      </c>
      <c r="T51" s="78">
        <f>SUMPRODUCT(LTA!F51:AJ51,LTA!F$101:AJ$101,LTA!F$104:AJ$104)</f>
        <v>165.27</v>
      </c>
      <c r="U51" s="78">
        <f>SUMPRODUCT(LTA!F51:AJ51,LTA!F$102:AJ$102,LTA!F$104:AJ$104)</f>
        <v>105.31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-31</v>
      </c>
      <c r="AA51" s="117">
        <f>STOA!I51</f>
        <v>54.55</v>
      </c>
      <c r="AB51" s="117">
        <f>-STOA!O51</f>
        <v>-269.60000000000002</v>
      </c>
      <c r="AC51">
        <f t="shared" si="0"/>
        <v>12.249554574631102</v>
      </c>
      <c r="AD51">
        <f t="shared" si="1"/>
        <v>775.87651831845835</v>
      </c>
      <c r="AE51">
        <f>'IDT-1'!C51</f>
        <v>0</v>
      </c>
      <c r="AF51" s="26"/>
      <c r="AG51">
        <f t="shared" si="2"/>
        <v>775.87651831845835</v>
      </c>
      <c r="AI51" s="75">
        <f>PXIL!I51</f>
        <v>0</v>
      </c>
      <c r="AJ51" s="75">
        <f>PXIL!O51</f>
        <v>0</v>
      </c>
      <c r="AK51" s="75">
        <f>RTM_IEX!I51</f>
        <v>48.19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8.2563798219584577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49.462334780966764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546.13296799856482</v>
      </c>
      <c r="P52" s="77">
        <v>68.127388053979445</v>
      </c>
      <c r="Q52" s="77">
        <v>22.08</v>
      </c>
      <c r="R52" s="80">
        <v>21.350000000000005</v>
      </c>
      <c r="S52" s="80">
        <v>0</v>
      </c>
      <c r="T52" s="78">
        <f>SUMPRODUCT(LTA!F52:AJ52,LTA!F$101:AJ$101,LTA!F$104:AJ$104)</f>
        <v>165.61</v>
      </c>
      <c r="U52" s="78">
        <f>SUMPRODUCT(LTA!F52:AJ52,LTA!F$102:AJ$102,LTA!F$104:AJ$104)</f>
        <v>105.38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-41</v>
      </c>
      <c r="AA52" s="117">
        <f>STOA!I52</f>
        <v>55.15</v>
      </c>
      <c r="AB52" s="117">
        <f>-STOA!O52</f>
        <v>-269.60000000000002</v>
      </c>
      <c r="AC52">
        <f t="shared" si="0"/>
        <v>12.347338230161998</v>
      </c>
      <c r="AD52">
        <f t="shared" si="1"/>
        <v>766.80173242530748</v>
      </c>
      <c r="AE52">
        <f>'IDT-1'!C52</f>
        <v>0</v>
      </c>
      <c r="AF52" s="26"/>
      <c r="AG52">
        <f t="shared" si="2"/>
        <v>766.80173242530748</v>
      </c>
      <c r="AI52" s="75">
        <f>PXIL!I52</f>
        <v>0</v>
      </c>
      <c r="AJ52" s="75">
        <f>PXIL!O52</f>
        <v>0</v>
      </c>
      <c r="AK52" s="75">
        <f>RTM_IEX!I52</f>
        <v>48.2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8.2563798219584577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49.462334780966764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545.50184431298737</v>
      </c>
      <c r="P53" s="77">
        <v>68.127388053979445</v>
      </c>
      <c r="Q53" s="77">
        <v>22.08</v>
      </c>
      <c r="R53" s="80">
        <v>21.350000000000005</v>
      </c>
      <c r="S53" s="80">
        <v>0</v>
      </c>
      <c r="T53" s="78">
        <f>SUMPRODUCT(LTA!F53:AJ53,LTA!F$101:AJ$101,LTA!F$104:AJ$104)</f>
        <v>165.68999999999997</v>
      </c>
      <c r="U53" s="78">
        <f>SUMPRODUCT(LTA!F53:AJ53,LTA!F$102:AJ$102,LTA!F$104:AJ$104)</f>
        <v>105.45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-36</v>
      </c>
      <c r="AA53" s="117">
        <f>STOA!I53</f>
        <v>55.15</v>
      </c>
      <c r="AB53" s="117">
        <f>-STOA!O53</f>
        <v>-269.60000000000002</v>
      </c>
      <c r="AC53">
        <f t="shared" si="0"/>
        <v>12.239313704117942</v>
      </c>
      <c r="AD53">
        <f t="shared" si="1"/>
        <v>764.67863326577401</v>
      </c>
      <c r="AE53">
        <f>'IDT-1'!C53</f>
        <v>0</v>
      </c>
      <c r="AF53" s="26"/>
      <c r="AG53">
        <f t="shared" si="2"/>
        <v>764.67863326577401</v>
      </c>
      <c r="AI53" s="75">
        <f>PXIL!I53</f>
        <v>0</v>
      </c>
      <c r="AJ53" s="75">
        <f>PXIL!O53</f>
        <v>0</v>
      </c>
      <c r="AK53" s="75">
        <f>RTM_IEX!I53</f>
        <v>41.45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8.2563798219584577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49.462334780966764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543.04567923739114</v>
      </c>
      <c r="P54" s="77">
        <v>68.127388053979445</v>
      </c>
      <c r="Q54" s="77">
        <v>22.08</v>
      </c>
      <c r="R54" s="80">
        <v>21.350000000000005</v>
      </c>
      <c r="S54" s="80">
        <v>0</v>
      </c>
      <c r="T54" s="78">
        <f>SUMPRODUCT(LTA!F54:AJ54,LTA!F$101:AJ$101,LTA!F$104:AJ$104)</f>
        <v>165.76</v>
      </c>
      <c r="U54" s="78">
        <f>SUMPRODUCT(LTA!F54:AJ54,LTA!F$102:AJ$102,LTA!F$104:AJ$104)</f>
        <v>105.46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-56</v>
      </c>
      <c r="AA54" s="117">
        <f>STOA!I54</f>
        <v>55.15</v>
      </c>
      <c r="AB54" s="117">
        <f>-STOA!O54</f>
        <v>-269.60000000000002</v>
      </c>
      <c r="AC54">
        <f t="shared" si="0"/>
        <v>12.395878001896602</v>
      </c>
      <c r="AD54">
        <f t="shared" si="1"/>
        <v>742.13590389239926</v>
      </c>
      <c r="AE54">
        <f>'IDT-1'!C54</f>
        <v>0</v>
      </c>
      <c r="AF54" s="26"/>
      <c r="AG54">
        <f t="shared" si="2"/>
        <v>742.13590389239926</v>
      </c>
      <c r="AI54" s="75">
        <f>PXIL!I54</f>
        <v>0</v>
      </c>
      <c r="AJ54" s="75">
        <f>PXIL!O54</f>
        <v>0</v>
      </c>
      <c r="AK54" s="75">
        <f>RTM_IEX!I54</f>
        <v>41.44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8.2563798219584577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49.462334780966764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527.14780671007088</v>
      </c>
      <c r="P55" s="77">
        <v>68.127388053979445</v>
      </c>
      <c r="Q55" s="77">
        <v>22.08</v>
      </c>
      <c r="R55" s="80">
        <v>21.350000000000005</v>
      </c>
      <c r="S55" s="80">
        <v>0</v>
      </c>
      <c r="T55" s="78">
        <f>SUMPRODUCT(LTA!F55:AJ55,LTA!F$101:AJ$101,LTA!F$104:AJ$104)</f>
        <v>165.41</v>
      </c>
      <c r="U55" s="78">
        <f>SUMPRODUCT(LTA!F55:AJ55,LTA!F$102:AJ$102,LTA!F$104:AJ$104)</f>
        <v>105.33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-40</v>
      </c>
      <c r="AA55" s="117">
        <f>STOA!I55</f>
        <v>54.55</v>
      </c>
      <c r="AB55" s="117">
        <f>-STOA!O55</f>
        <v>-269.60000000000002</v>
      </c>
      <c r="AC55">
        <f t="shared" si="0"/>
        <v>11.909414683301057</v>
      </c>
      <c r="AD55">
        <f t="shared" si="1"/>
        <v>719.48449468367448</v>
      </c>
      <c r="AE55">
        <f>'IDT-1'!C55</f>
        <v>0</v>
      </c>
      <c r="AF55" s="26"/>
      <c r="AG55">
        <f t="shared" si="2"/>
        <v>719.48449468367448</v>
      </c>
      <c r="AI55" s="75">
        <f>PXIL!I55</f>
        <v>0</v>
      </c>
      <c r="AJ55" s="75">
        <f>PXIL!O55</f>
        <v>0</v>
      </c>
      <c r="AK55" s="75">
        <f>RTM_IEX!I55</f>
        <v>19.28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8.2563798219584577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49.462334780966764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526.91634169613906</v>
      </c>
      <c r="P56" s="77">
        <v>68.127388053979445</v>
      </c>
      <c r="Q56" s="77">
        <v>22.08</v>
      </c>
      <c r="R56" s="80">
        <v>21.350000000000005</v>
      </c>
      <c r="S56" s="80">
        <v>0</v>
      </c>
      <c r="T56" s="78">
        <f>SUMPRODUCT(LTA!F56:AJ56,LTA!F$101:AJ$101,LTA!F$104:AJ$104)</f>
        <v>164.27</v>
      </c>
      <c r="U56" s="78">
        <f>SUMPRODUCT(LTA!F56:AJ56,LTA!F$102:AJ$102,LTA!F$104:AJ$104)</f>
        <v>105.4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-55</v>
      </c>
      <c r="AA56" s="117">
        <f>STOA!I56</f>
        <v>53.949999999999996</v>
      </c>
      <c r="AB56" s="117">
        <f>-STOA!O56</f>
        <v>-269.60000000000002</v>
      </c>
      <c r="AC56">
        <f t="shared" si="0"/>
        <v>11.983437704011386</v>
      </c>
      <c r="AD56">
        <f t="shared" si="1"/>
        <v>697.68900664903231</v>
      </c>
      <c r="AE56">
        <f>'IDT-1'!C56</f>
        <v>0</v>
      </c>
      <c r="AF56" s="26"/>
      <c r="AG56">
        <f t="shared" si="2"/>
        <v>697.68900664903231</v>
      </c>
      <c r="AI56" s="75">
        <f>PXIL!I56</f>
        <v>0</v>
      </c>
      <c r="AJ56" s="75">
        <f>PXIL!O56</f>
        <v>0</v>
      </c>
      <c r="AK56" s="75">
        <f>RTM_IEX!I56</f>
        <v>14.46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8.2563798219584577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49.462334780966764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528.10098145845609</v>
      </c>
      <c r="P57" s="77">
        <v>68.127388053979445</v>
      </c>
      <c r="Q57" s="77">
        <v>22.08</v>
      </c>
      <c r="R57" s="80">
        <v>21.350000000000005</v>
      </c>
      <c r="S57" s="80">
        <v>0</v>
      </c>
      <c r="T57" s="78">
        <f>SUMPRODUCT(LTA!F57:AJ57,LTA!F$101:AJ$101,LTA!F$104:AJ$104)</f>
        <v>163.51</v>
      </c>
      <c r="U57" s="78">
        <f>SUMPRODUCT(LTA!F57:AJ57,LTA!F$102:AJ$102,LTA!F$104:AJ$104)</f>
        <v>105.56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-75</v>
      </c>
      <c r="AA57" s="117">
        <f>STOA!I57</f>
        <v>52.75</v>
      </c>
      <c r="AB57" s="117">
        <f>-STOA!O57</f>
        <v>-269.60000000000002</v>
      </c>
      <c r="AC57">
        <f t="shared" si="0"/>
        <v>12.282833084363682</v>
      </c>
      <c r="AD57">
        <f t="shared" si="1"/>
        <v>691.23425103099714</v>
      </c>
      <c r="AE57">
        <f>'IDT-1'!C57</f>
        <v>0</v>
      </c>
      <c r="AF57" s="26"/>
      <c r="AG57">
        <f t="shared" si="2"/>
        <v>691.23425103099714</v>
      </c>
      <c r="AI57" s="75">
        <f>PXIL!I57</f>
        <v>0</v>
      </c>
      <c r="AJ57" s="75">
        <f>PXIL!O57</f>
        <v>0</v>
      </c>
      <c r="AK57" s="75">
        <f>RTM_IEX!I57</f>
        <v>28.92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8.2563798219584577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49.462334780966764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528.10449387298422</v>
      </c>
      <c r="P58" s="77">
        <v>68.127388053979445</v>
      </c>
      <c r="Q58" s="77">
        <v>22.08</v>
      </c>
      <c r="R58" s="80">
        <v>21.350000000000005</v>
      </c>
      <c r="S58" s="80">
        <v>0</v>
      </c>
      <c r="T58" s="78">
        <f>SUMPRODUCT(LTA!F58:AJ58,LTA!F$101:AJ$101,LTA!F$104:AJ$104)</f>
        <v>160.03</v>
      </c>
      <c r="U58" s="78">
        <f>SUMPRODUCT(LTA!F58:AJ58,LTA!F$102:AJ$102,LTA!F$104:AJ$104)</f>
        <v>105.59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-75</v>
      </c>
      <c r="AA58" s="117">
        <f>STOA!I58</f>
        <v>51.55</v>
      </c>
      <c r="AB58" s="117">
        <f>-STOA!O58</f>
        <v>-269.60000000000002</v>
      </c>
      <c r="AC58">
        <f t="shared" si="0"/>
        <v>12.24194399361153</v>
      </c>
      <c r="AD58">
        <f t="shared" si="1"/>
        <v>686.62865253627729</v>
      </c>
      <c r="AE58">
        <f>'IDT-1'!C58</f>
        <v>0</v>
      </c>
      <c r="AF58" s="26"/>
      <c r="AG58">
        <f t="shared" si="2"/>
        <v>686.62865253627729</v>
      </c>
      <c r="AI58" s="75">
        <f>PXIL!I58</f>
        <v>0</v>
      </c>
      <c r="AJ58" s="75">
        <f>PXIL!O58</f>
        <v>0</v>
      </c>
      <c r="AK58" s="75">
        <f>RTM_IEX!I58</f>
        <v>28.92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8.2563798219584577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49.462334780966764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528.11829727931865</v>
      </c>
      <c r="P59" s="77">
        <v>68.127388053979445</v>
      </c>
      <c r="Q59" s="77">
        <v>22.08</v>
      </c>
      <c r="R59" s="80">
        <v>21.350000000000005</v>
      </c>
      <c r="S59" s="80">
        <v>0</v>
      </c>
      <c r="T59" s="78">
        <f>SUMPRODUCT(LTA!F59:AJ59,LTA!F$101:AJ$101,LTA!F$104:AJ$104)</f>
        <v>155.66999999999999</v>
      </c>
      <c r="U59" s="78">
        <f>SUMPRODUCT(LTA!F59:AJ59,LTA!F$102:AJ$102,LTA!F$104:AJ$104)</f>
        <v>105.67999999999999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-75</v>
      </c>
      <c r="AA59" s="117">
        <f>STOA!I59</f>
        <v>50.349999999999994</v>
      </c>
      <c r="AB59" s="117">
        <f>-STOA!O59</f>
        <v>-269.60000000000002</v>
      </c>
      <c r="AC59">
        <f t="shared" si="0"/>
        <v>12.193929463587271</v>
      </c>
      <c r="AD59">
        <f t="shared" si="1"/>
        <v>681.22047047263584</v>
      </c>
      <c r="AE59">
        <f>'IDT-1'!C59</f>
        <v>0</v>
      </c>
      <c r="AF59" s="26"/>
      <c r="AG59">
        <f t="shared" si="2"/>
        <v>681.22047047263584</v>
      </c>
      <c r="AI59" s="75">
        <f>PXIL!I59</f>
        <v>0</v>
      </c>
      <c r="AJ59" s="75">
        <f>PXIL!O59</f>
        <v>0</v>
      </c>
      <c r="AK59" s="75">
        <f>RTM_IEX!I59</f>
        <v>28.92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8.1175492098696989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49.462334780966764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528.12359648127801</v>
      </c>
      <c r="P60" s="77">
        <v>68.127388053979445</v>
      </c>
      <c r="Q60" s="77">
        <v>22.08</v>
      </c>
      <c r="R60" s="80">
        <v>21.350000000000005</v>
      </c>
      <c r="S60" s="80">
        <v>0</v>
      </c>
      <c r="T60" s="78">
        <f>SUMPRODUCT(LTA!F60:AJ60,LTA!F$101:AJ$101,LTA!F$104:AJ$104)</f>
        <v>148.72</v>
      </c>
      <c r="U60" s="78">
        <f>SUMPRODUCT(LTA!F60:AJ60,LTA!F$102:AJ$102,LTA!F$104:AJ$104)</f>
        <v>105.77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-70</v>
      </c>
      <c r="AA60" s="117">
        <f>STOA!I60</f>
        <v>48.55</v>
      </c>
      <c r="AB60" s="117">
        <f>-STOA!O60</f>
        <v>-269.60000000000002</v>
      </c>
      <c r="AC60">
        <f t="shared" si="0"/>
        <v>12.02973974956716</v>
      </c>
      <c r="AD60">
        <f t="shared" si="1"/>
        <v>672.77112877652678</v>
      </c>
      <c r="AE60">
        <f>'IDT-1'!C60</f>
        <v>0</v>
      </c>
      <c r="AF60" s="26"/>
      <c r="AG60">
        <f t="shared" si="2"/>
        <v>672.77112877652678</v>
      </c>
      <c r="AI60" s="75">
        <f>PXIL!I60</f>
        <v>0</v>
      </c>
      <c r="AJ60" s="75">
        <f>PXIL!O60</f>
        <v>0</v>
      </c>
      <c r="AK60" s="75">
        <f>RTM_IEX!I60</f>
        <v>24.1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8.1175492098696989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49.462334780966764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528.11360579674988</v>
      </c>
      <c r="P61" s="77">
        <v>68.127388053979445</v>
      </c>
      <c r="Q61" s="77">
        <v>22.08</v>
      </c>
      <c r="R61" s="80">
        <v>21.350000000000005</v>
      </c>
      <c r="S61" s="80">
        <v>0</v>
      </c>
      <c r="T61" s="78">
        <f>SUMPRODUCT(LTA!F61:AJ61,LTA!F$101:AJ$101,LTA!F$104:AJ$104)</f>
        <v>141.24</v>
      </c>
      <c r="U61" s="78">
        <f>SUMPRODUCT(LTA!F61:AJ61,LTA!F$102:AJ$102,LTA!F$104:AJ$104)</f>
        <v>105.78999999999999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-70</v>
      </c>
      <c r="AA61" s="117">
        <f>STOA!I61</f>
        <v>46.15</v>
      </c>
      <c r="AB61" s="117">
        <f>-STOA!O61</f>
        <v>-269.60000000000002</v>
      </c>
      <c r="AC61">
        <f t="shared" si="0"/>
        <v>11.92589983154331</v>
      </c>
      <c r="AD61">
        <f t="shared" si="1"/>
        <v>661.07497801002239</v>
      </c>
      <c r="AE61">
        <f>'IDT-1'!C61</f>
        <v>0</v>
      </c>
      <c r="AF61" s="26"/>
      <c r="AG61">
        <f t="shared" si="2"/>
        <v>661.07497801002239</v>
      </c>
      <c r="AI61" s="75">
        <f>PXIL!I61</f>
        <v>0</v>
      </c>
      <c r="AJ61" s="75">
        <f>PXIL!O61</f>
        <v>0</v>
      </c>
      <c r="AK61" s="75">
        <f>RTM_IEX!I61</f>
        <v>22.17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8.1175492098696989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49.462334780966764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528.11351928527813</v>
      </c>
      <c r="P62" s="77">
        <v>68.127388053979445</v>
      </c>
      <c r="Q62" s="77">
        <v>22.08</v>
      </c>
      <c r="R62" s="80">
        <v>21.350000000000005</v>
      </c>
      <c r="S62" s="80">
        <v>0</v>
      </c>
      <c r="T62" s="78">
        <f>SUMPRODUCT(LTA!F62:AJ62,LTA!F$101:AJ$101,LTA!F$104:AJ$104)</f>
        <v>133.69</v>
      </c>
      <c r="U62" s="78">
        <f>SUMPRODUCT(LTA!F62:AJ62,LTA!F$102:AJ$102,LTA!F$104:AJ$104)</f>
        <v>105.92999999999999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-60</v>
      </c>
      <c r="AA62" s="117">
        <f>STOA!I62</f>
        <v>42.55</v>
      </c>
      <c r="AB62" s="117">
        <f>-STOA!O62</f>
        <v>-269.60000000000002</v>
      </c>
      <c r="AC62">
        <f t="shared" si="0"/>
        <v>11.697813795020405</v>
      </c>
      <c r="AD62">
        <f t="shared" si="1"/>
        <v>655.4729775350736</v>
      </c>
      <c r="AE62">
        <f>'IDT-1'!C62</f>
        <v>0</v>
      </c>
      <c r="AF62" s="26"/>
      <c r="AG62">
        <f t="shared" si="2"/>
        <v>655.4729775350736</v>
      </c>
      <c r="AI62" s="75">
        <f>PXIL!I62</f>
        <v>0</v>
      </c>
      <c r="AJ62" s="75">
        <f>PXIL!O62</f>
        <v>0</v>
      </c>
      <c r="AK62" s="75">
        <f>RTM_IEX!I62</f>
        <v>17.350000000000001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8.1175492098696989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49.462334780966764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558.52459483541236</v>
      </c>
      <c r="P63" s="77">
        <v>68.127388053979445</v>
      </c>
      <c r="Q63" s="77">
        <v>22.08</v>
      </c>
      <c r="R63" s="80">
        <v>21.350000000000005</v>
      </c>
      <c r="S63" s="80">
        <v>0</v>
      </c>
      <c r="T63" s="78">
        <f>SUMPRODUCT(LTA!F63:AJ63,LTA!F$101:AJ$101,LTA!F$104:AJ$104)</f>
        <v>124.95999999999998</v>
      </c>
      <c r="U63" s="78">
        <f>SUMPRODUCT(LTA!F63:AJ63,LTA!F$102:AJ$102,LTA!F$104:AJ$104)</f>
        <v>105.98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-68.2</v>
      </c>
      <c r="AA63" s="117">
        <f>STOA!I63</f>
        <v>39.549999999999997</v>
      </c>
      <c r="AB63" s="117">
        <f>-STOA!O63</f>
        <v>-269.60000000000002</v>
      </c>
      <c r="AC63">
        <f t="shared" si="0"/>
        <v>11.782767905543588</v>
      </c>
      <c r="AD63">
        <f t="shared" si="1"/>
        <v>648.56909897468461</v>
      </c>
      <c r="AE63">
        <f>'IDT-1'!C63</f>
        <v>0</v>
      </c>
      <c r="AF63" s="26"/>
      <c r="AG63">
        <f t="shared" si="2"/>
        <v>648.56909897468461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8.1175492098696989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49.462334780966764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566.99172192238166</v>
      </c>
      <c r="P64" s="77">
        <v>68.127388053979445</v>
      </c>
      <c r="Q64" s="77">
        <v>22.08</v>
      </c>
      <c r="R64" s="80">
        <v>21.350000000000005</v>
      </c>
      <c r="S64" s="80">
        <v>0</v>
      </c>
      <c r="T64" s="78">
        <f>SUMPRODUCT(LTA!F64:AJ64,LTA!F$101:AJ$101,LTA!F$104:AJ$104)</f>
        <v>116.21000000000001</v>
      </c>
      <c r="U64" s="78">
        <f>SUMPRODUCT(LTA!F64:AJ64,LTA!F$102:AJ$102,LTA!F$104:AJ$104)</f>
        <v>105.53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-61</v>
      </c>
      <c r="AA64" s="117">
        <f>STOA!I64</f>
        <v>35.949999999999996</v>
      </c>
      <c r="AB64" s="117">
        <f>-STOA!O64</f>
        <v>-269.60000000000002</v>
      </c>
      <c r="AC64">
        <f t="shared" si="0"/>
        <v>11.680716105749113</v>
      </c>
      <c r="AD64">
        <f t="shared" si="1"/>
        <v>651.53827786144859</v>
      </c>
      <c r="AE64">
        <f>'IDT-1'!C64</f>
        <v>0</v>
      </c>
      <c r="AF64" s="26"/>
      <c r="AG64">
        <f t="shared" si="2"/>
        <v>651.53827786144859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18.274855729596045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49.462334780966764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567.78401536842387</v>
      </c>
      <c r="P65" s="77">
        <v>68.127388053979445</v>
      </c>
      <c r="Q65" s="77">
        <v>22.08</v>
      </c>
      <c r="R65" s="80">
        <v>21.350000000000005</v>
      </c>
      <c r="S65" s="80">
        <v>0</v>
      </c>
      <c r="T65" s="78">
        <f>SUMPRODUCT(LTA!F65:AJ65,LTA!F$101:AJ$101,LTA!F$104:AJ$104)</f>
        <v>104.63999999999999</v>
      </c>
      <c r="U65" s="78">
        <f>SUMPRODUCT(LTA!F65:AJ65,LTA!F$102:AJ$102,LTA!F$104:AJ$104)</f>
        <v>105.59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-61</v>
      </c>
      <c r="AA65" s="117">
        <f>STOA!I65</f>
        <v>32.35</v>
      </c>
      <c r="AB65" s="117">
        <f>-STOA!O65</f>
        <v>-269.60000000000002</v>
      </c>
      <c r="AC65">
        <f t="shared" si="0"/>
        <v>11.644104585447876</v>
      </c>
      <c r="AD65">
        <f t="shared" si="1"/>
        <v>647.41448934751827</v>
      </c>
      <c r="AE65">
        <f>'IDT-1'!C65</f>
        <v>0</v>
      </c>
      <c r="AF65" s="26"/>
      <c r="AG65">
        <f t="shared" si="2"/>
        <v>647.41448934751827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18.274855729596045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49.462334780966764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567.74010740442384</v>
      </c>
      <c r="P66" s="77">
        <v>68.127388053979445</v>
      </c>
      <c r="Q66" s="77">
        <v>22.08</v>
      </c>
      <c r="R66" s="80">
        <v>21.350000000000005</v>
      </c>
      <c r="S66" s="80">
        <v>0</v>
      </c>
      <c r="T66" s="78">
        <f>SUMPRODUCT(LTA!F66:AJ66,LTA!F$101:AJ$101,LTA!F$104:AJ$104)</f>
        <v>94.129999999999981</v>
      </c>
      <c r="U66" s="78">
        <f>SUMPRODUCT(LTA!F66:AJ66,LTA!F$102:AJ$102,LTA!F$104:AJ$104)</f>
        <v>105.67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-46</v>
      </c>
      <c r="AA66" s="117">
        <f>STOA!I66</f>
        <v>28.45</v>
      </c>
      <c r="AB66" s="117">
        <f>-STOA!O66</f>
        <v>-269.60000000000002</v>
      </c>
      <c r="AC66">
        <f t="shared" si="0"/>
        <v>11.384442282531746</v>
      </c>
      <c r="AD66">
        <f t="shared" si="1"/>
        <v>648.30024368643433</v>
      </c>
      <c r="AE66">
        <f>'IDT-1'!C66</f>
        <v>0</v>
      </c>
      <c r="AF66" s="26"/>
      <c r="AG66">
        <f t="shared" si="2"/>
        <v>648.30024368643433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8.1175492098696989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49.459999999999994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569.35839971335668</v>
      </c>
      <c r="P67" s="77">
        <v>68.127388053979445</v>
      </c>
      <c r="Q67" s="77">
        <v>22.08</v>
      </c>
      <c r="R67" s="80">
        <v>21.350000000000005</v>
      </c>
      <c r="S67" s="80">
        <v>0</v>
      </c>
      <c r="T67" s="78">
        <f>SUMPRODUCT(LTA!F67:AJ67,LTA!F$101:AJ$101,LTA!F$104:AJ$104)</f>
        <v>81.579999999999984</v>
      </c>
      <c r="U67" s="78">
        <f>SUMPRODUCT(LTA!F67:AJ67,LTA!F$102:AJ$102,LTA!F$104:AJ$104)</f>
        <v>105.77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-21</v>
      </c>
      <c r="AA67" s="117">
        <f>STOA!I67</f>
        <v>23.05</v>
      </c>
      <c r="AB67" s="117">
        <f>-STOA!O67</f>
        <v>-269.60000000000002</v>
      </c>
      <c r="AC67">
        <f t="shared" si="0"/>
        <v>10.930245223349372</v>
      </c>
      <c r="AD67">
        <f t="shared" si="1"/>
        <v>647.36309175385634</v>
      </c>
      <c r="AE67">
        <f>'IDT-1'!C67</f>
        <v>0</v>
      </c>
      <c r="AF67" s="26"/>
      <c r="AG67">
        <f t="shared" si="2"/>
        <v>647.36309175385634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8.1175492098696989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49.459999999999994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561.85153058854166</v>
      </c>
      <c r="P68" s="77">
        <v>68.127388053979445</v>
      </c>
      <c r="Q68" s="77">
        <v>22.08</v>
      </c>
      <c r="R68" s="80">
        <v>21.350000000000005</v>
      </c>
      <c r="S68" s="80">
        <v>0</v>
      </c>
      <c r="T68" s="78">
        <f>SUMPRODUCT(LTA!F68:AJ68,LTA!F$101:AJ$101,LTA!F$104:AJ$104)</f>
        <v>69.31</v>
      </c>
      <c r="U68" s="78">
        <f>SUMPRODUCT(LTA!F68:AJ68,LTA!F$102:AJ$102,LTA!F$104:AJ$104)</f>
        <v>105.82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-31</v>
      </c>
      <c r="AA68" s="117">
        <f>STOA!I68</f>
        <v>18.55</v>
      </c>
      <c r="AB68" s="117">
        <f>-STOA!O68</f>
        <v>-269.60000000000002</v>
      </c>
      <c r="AC68">
        <f t="shared" ref="AC68:AC98" si="3">SUMIF(B68:AB68,"&gt;0")*$AC$2-SUMIF(B68:AB68,"&lt;0")*($AC$2/(1-$AC$2))+SUMIF(AI68:AR68,"&gt;0")*$AC$2-SUMIF(AI68:AR68,"&lt;0")*($AC$2/(1-$AC$2))</f>
        <v>11.060326050272952</v>
      </c>
      <c r="AD68">
        <f t="shared" ref="AD68:AD98" si="4">SUM(B68:AB68,AI68:AR68)-AC68</f>
        <v>641.92614180211774</v>
      </c>
      <c r="AE68">
        <f>'IDT-1'!C68</f>
        <v>0</v>
      </c>
      <c r="AF68" s="26"/>
      <c r="AG68">
        <f t="shared" ref="AG68:AG98" si="5">SUM(AD68:AF68)</f>
        <v>641.92614180211774</v>
      </c>
      <c r="AI68" s="75">
        <f>PXIL!I68</f>
        <v>0</v>
      </c>
      <c r="AJ68" s="75">
        <f>PXIL!O68</f>
        <v>0</v>
      </c>
      <c r="AK68" s="75">
        <f>RTM_IEX!I68</f>
        <v>28.92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8.1175492098696989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49.459999999999994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593.47293022913755</v>
      </c>
      <c r="P69" s="77">
        <v>68.127388053979445</v>
      </c>
      <c r="Q69" s="77">
        <v>22.08</v>
      </c>
      <c r="R69" s="80">
        <v>15.81</v>
      </c>
      <c r="S69" s="80">
        <v>0</v>
      </c>
      <c r="T69" s="78">
        <f>SUMPRODUCT(LTA!F69:AJ69,LTA!F$101:AJ$101,LTA!F$104:AJ$104)</f>
        <v>56.939999999999991</v>
      </c>
      <c r="U69" s="78">
        <f>SUMPRODUCT(LTA!F69:AJ69,LTA!F$102:AJ$102,LTA!F$104:AJ$104)</f>
        <v>105.83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-31</v>
      </c>
      <c r="AA69" s="117">
        <f>STOA!I69</f>
        <v>15.55</v>
      </c>
      <c r="AB69" s="117">
        <f>-STOA!O69</f>
        <v>-269.60000000000002</v>
      </c>
      <c r="AC69">
        <f t="shared" si="3"/>
        <v>11.154674367110195</v>
      </c>
      <c r="AD69">
        <f t="shared" si="4"/>
        <v>652.55319312587642</v>
      </c>
      <c r="AE69">
        <f>'IDT-1'!C69</f>
        <v>0</v>
      </c>
      <c r="AF69" s="26"/>
      <c r="AG69">
        <f t="shared" si="5"/>
        <v>652.55319312587642</v>
      </c>
      <c r="AI69" s="75">
        <f>PXIL!I69</f>
        <v>0</v>
      </c>
      <c r="AJ69" s="75">
        <f>PXIL!O69</f>
        <v>0</v>
      </c>
      <c r="AK69" s="75">
        <f>RTM_IEX!I69</f>
        <v>28.92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8.1175492098696989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49.459999999999994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608.12242173989557</v>
      </c>
      <c r="P70" s="77">
        <v>68.127388053979445</v>
      </c>
      <c r="Q70" s="77">
        <v>22.08</v>
      </c>
      <c r="R70" s="80">
        <v>7.05</v>
      </c>
      <c r="S70" s="80">
        <v>0</v>
      </c>
      <c r="T70" s="78">
        <f>SUMPRODUCT(LTA!F70:AJ70,LTA!F$101:AJ$101,LTA!F$104:AJ$104)</f>
        <v>41.43</v>
      </c>
      <c r="U70" s="78">
        <f>SUMPRODUCT(LTA!F70:AJ70,LTA!F$102:AJ$102,LTA!F$104:AJ$104)</f>
        <v>105.84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</v>
      </c>
      <c r="AA70" s="117">
        <f>STOA!I70</f>
        <v>11.05</v>
      </c>
      <c r="AB70" s="117">
        <f>-STOA!O70</f>
        <v>-269.60000000000002</v>
      </c>
      <c r="AC70">
        <f t="shared" si="3"/>
        <v>10.764158066739007</v>
      </c>
      <c r="AD70">
        <f t="shared" si="4"/>
        <v>668.83320093700559</v>
      </c>
      <c r="AE70">
        <f>'IDT-1'!C70</f>
        <v>-1.27</v>
      </c>
      <c r="AF70" s="26"/>
      <c r="AG70">
        <f t="shared" si="5"/>
        <v>667.5632009370056</v>
      </c>
      <c r="AI70" s="75">
        <f>PXIL!I70</f>
        <v>0</v>
      </c>
      <c r="AJ70" s="75">
        <f>PXIL!O70</f>
        <v>0</v>
      </c>
      <c r="AK70" s="75">
        <f>RTM_IEX!I70</f>
        <v>28.92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8.1175492098696989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49.459999999999994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617.5270454558547</v>
      </c>
      <c r="P71" s="77">
        <v>68.127388053979445</v>
      </c>
      <c r="Q71" s="77">
        <v>22.08</v>
      </c>
      <c r="R71" s="80">
        <v>2.4526543878656555</v>
      </c>
      <c r="S71" s="80">
        <v>0</v>
      </c>
      <c r="T71" s="78">
        <f>SUMPRODUCT(LTA!F71:AJ71,LTA!F$101:AJ$101,LTA!F$104:AJ$104)</f>
        <v>33.020000000000003</v>
      </c>
      <c r="U71" s="78">
        <f>SUMPRODUCT(LTA!F71:AJ71,LTA!F$102:AJ$102,LTA!F$104:AJ$104)</f>
        <v>106.07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6.55</v>
      </c>
      <c r="AB71" s="117">
        <f>-STOA!O71</f>
        <v>-269.60000000000002</v>
      </c>
      <c r="AC71">
        <f t="shared" si="3"/>
        <v>10.830143986530469</v>
      </c>
      <c r="AD71">
        <f t="shared" si="4"/>
        <v>678.27449312103886</v>
      </c>
      <c r="AE71">
        <f>'IDT-1'!C71</f>
        <v>20</v>
      </c>
      <c r="AF71" s="26"/>
      <c r="AG71">
        <f t="shared" si="5"/>
        <v>698.27449312103886</v>
      </c>
      <c r="AI71" s="75">
        <f>PXIL!I71</f>
        <v>0</v>
      </c>
      <c r="AJ71" s="75">
        <f>PXIL!O71</f>
        <v>0</v>
      </c>
      <c r="AK71" s="75">
        <f>RTM_IEX!I71</f>
        <v>45.3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8.2563798219584577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46.799216670851109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632.23135623956455</v>
      </c>
      <c r="P72" s="77">
        <v>68.127388053979445</v>
      </c>
      <c r="Q72" s="77">
        <v>22.08</v>
      </c>
      <c r="R72" s="80">
        <v>0.32</v>
      </c>
      <c r="S72" s="80">
        <v>0</v>
      </c>
      <c r="T72" s="78">
        <f>SUMPRODUCT(LTA!F72:AJ72,LTA!F$101:AJ$101,LTA!F$104:AJ$104)</f>
        <v>21.3</v>
      </c>
      <c r="U72" s="78">
        <f>SUMPRODUCT(LTA!F72:AJ72,LTA!F$102:AJ$102,LTA!F$104:AJ$104)</f>
        <v>106.15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3.55</v>
      </c>
      <c r="AB72" s="117">
        <f>-STOA!O72</f>
        <v>-269.60000000000002</v>
      </c>
      <c r="AC72">
        <f t="shared" si="3"/>
        <v>10.849149378903771</v>
      </c>
      <c r="AD72">
        <f t="shared" si="4"/>
        <v>680.4151914074497</v>
      </c>
      <c r="AE72">
        <f>'IDT-1'!C72</f>
        <v>45.878</v>
      </c>
      <c r="AF72" s="26"/>
      <c r="AG72">
        <f t="shared" si="5"/>
        <v>726.29319140744974</v>
      </c>
      <c r="AI72" s="75">
        <f>PXIL!I72</f>
        <v>0</v>
      </c>
      <c r="AJ72" s="75">
        <f>PXIL!O72</f>
        <v>0</v>
      </c>
      <c r="AK72" s="75">
        <f>RTM_IEX!I72</f>
        <v>42.41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9.64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8.2563798219584577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57.199082524661158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658.92867776725166</v>
      </c>
      <c r="P73" s="77">
        <v>68.127388053979445</v>
      </c>
      <c r="Q73" s="77">
        <v>22.08</v>
      </c>
      <c r="R73" s="80">
        <v>0</v>
      </c>
      <c r="S73" s="80">
        <v>0</v>
      </c>
      <c r="T73" s="78">
        <f>SUMPRODUCT(LTA!F73:AJ73,LTA!F$101:AJ$101,LTA!F$104:AJ$104)</f>
        <v>13.5</v>
      </c>
      <c r="U73" s="78">
        <f>SUMPRODUCT(LTA!F73:AJ73,LTA!F$102:AJ$102,LTA!F$104:AJ$104)</f>
        <v>105.92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1.75</v>
      </c>
      <c r="AB73" s="117">
        <f>-STOA!O73</f>
        <v>-269.60000000000002</v>
      </c>
      <c r="AC73">
        <f t="shared" si="3"/>
        <v>11.154132627860944</v>
      </c>
      <c r="AD73">
        <f t="shared" si="4"/>
        <v>714.76739553998971</v>
      </c>
      <c r="AE73">
        <f>'IDT-1'!C73</f>
        <v>38.877000000000002</v>
      </c>
      <c r="AF73" s="26"/>
      <c r="AG73">
        <f t="shared" si="5"/>
        <v>753.64439553998966</v>
      </c>
      <c r="AI73" s="75">
        <f>PXIL!I73</f>
        <v>0</v>
      </c>
      <c r="AJ73" s="75">
        <f>PXIL!O73</f>
        <v>0</v>
      </c>
      <c r="AK73" s="75">
        <f>RTM_IEX!I73</f>
        <v>40.479999999999997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19.28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8.2563798219584577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57.199082524661158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670.81235458165133</v>
      </c>
      <c r="P74" s="77">
        <v>68.127388053979445</v>
      </c>
      <c r="Q74" s="77">
        <v>22.08</v>
      </c>
      <c r="R74" s="80">
        <v>0</v>
      </c>
      <c r="S74" s="80">
        <v>0</v>
      </c>
      <c r="T74" s="78">
        <f>SUMPRODUCT(LTA!F74:AJ74,LTA!F$101:AJ$101,LTA!F$104:AJ$104)</f>
        <v>6.32</v>
      </c>
      <c r="U74" s="78">
        <f>SUMPRODUCT(LTA!F74:AJ74,LTA!F$102:AJ$102,LTA!F$104:AJ$104)</f>
        <v>105.71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1.1499999999999999</v>
      </c>
      <c r="AB74" s="117">
        <f>-STOA!O74</f>
        <v>-269.60000000000002</v>
      </c>
      <c r="AC74">
        <f t="shared" si="3"/>
        <v>11.281764983827662</v>
      </c>
      <c r="AD74">
        <f t="shared" si="4"/>
        <v>729.14343999842276</v>
      </c>
      <c r="AE74">
        <f>'IDT-1'!C74</f>
        <v>37.107999999999997</v>
      </c>
      <c r="AF74" s="26"/>
      <c r="AG74">
        <f t="shared" si="5"/>
        <v>766.25143999842271</v>
      </c>
      <c r="AI74" s="75">
        <f>PXIL!I74</f>
        <v>0</v>
      </c>
      <c r="AJ74" s="75">
        <f>PXIL!O74</f>
        <v>0</v>
      </c>
      <c r="AK74" s="75">
        <f>RTM_IEX!I74</f>
        <v>41.45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28.92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8.2563798219584577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57.199082524661158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670.30915416565131</v>
      </c>
      <c r="P75" s="77">
        <v>68.127388053979445</v>
      </c>
      <c r="Q75" s="77">
        <v>22.08</v>
      </c>
      <c r="R75" s="80">
        <v>0</v>
      </c>
      <c r="S75" s="80">
        <v>0</v>
      </c>
      <c r="T75" s="78">
        <f>SUMPRODUCT(LTA!F75:AJ75,LTA!F$101:AJ$101,LTA!F$104:AJ$104)</f>
        <v>5.66</v>
      </c>
      <c r="U75" s="78">
        <f>SUMPRODUCT(LTA!F75:AJ75,LTA!F$102:AJ$102,LTA!F$104:AJ$104)</f>
        <v>105.59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-15</v>
      </c>
      <c r="AA75" s="117">
        <f>STOA!I75</f>
        <v>0.59</v>
      </c>
      <c r="AB75" s="117">
        <f>-STOA!O75</f>
        <v>-203.1</v>
      </c>
      <c r="AC75">
        <f t="shared" si="3"/>
        <v>10.485977252773804</v>
      </c>
      <c r="AD75">
        <f t="shared" si="4"/>
        <v>742.96602731347662</v>
      </c>
      <c r="AE75">
        <f>'IDT-1'!C75</f>
        <v>0</v>
      </c>
      <c r="AF75" s="26"/>
      <c r="AG75">
        <f t="shared" si="5"/>
        <v>742.96602731347662</v>
      </c>
      <c r="AI75" s="75">
        <f>PXIL!I75</f>
        <v>0</v>
      </c>
      <c r="AJ75" s="75">
        <f>PXIL!O75</f>
        <v>0</v>
      </c>
      <c r="AK75" s="75">
        <f>RTM_IEX!I75</f>
        <v>33.74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8.2563798219584577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57.199082524661158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663.90772043565141</v>
      </c>
      <c r="P76" s="77">
        <v>68.127388053979445</v>
      </c>
      <c r="Q76" s="77">
        <v>22.08</v>
      </c>
      <c r="R76" s="80">
        <v>0</v>
      </c>
      <c r="S76" s="80">
        <v>0</v>
      </c>
      <c r="T76" s="78">
        <f>SUMPRODUCT(LTA!F76:AJ76,LTA!F$101:AJ$101,LTA!F$104:AJ$104)</f>
        <v>5.93</v>
      </c>
      <c r="U76" s="78">
        <f>SUMPRODUCT(LTA!F76:AJ76,LTA!F$102:AJ$102,LTA!F$104:AJ$104)</f>
        <v>105.46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-20</v>
      </c>
      <c r="AA76" s="117">
        <f>STOA!I76</f>
        <v>0.59</v>
      </c>
      <c r="AB76" s="117">
        <f>-STOA!O76</f>
        <v>-203.1</v>
      </c>
      <c r="AC76">
        <f t="shared" si="3"/>
        <v>10.475267273560782</v>
      </c>
      <c r="AD76">
        <f t="shared" si="4"/>
        <v>731.71530356268966</v>
      </c>
      <c r="AE76">
        <f>'IDT-1'!C76</f>
        <v>0</v>
      </c>
      <c r="AF76" s="26"/>
      <c r="AG76">
        <f t="shared" si="5"/>
        <v>731.71530356268966</v>
      </c>
      <c r="AI76" s="75">
        <f>PXIL!I76</f>
        <v>0</v>
      </c>
      <c r="AJ76" s="75">
        <f>PXIL!O76</f>
        <v>0</v>
      </c>
      <c r="AK76" s="75">
        <f>RTM_IEX!I76</f>
        <v>33.74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8.2563798219584577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46.799216670851109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663.78680237363506</v>
      </c>
      <c r="P77" s="77">
        <v>68.127388053979445</v>
      </c>
      <c r="Q77" s="77">
        <v>22.08</v>
      </c>
      <c r="R77" s="80">
        <v>0</v>
      </c>
      <c r="S77" s="80">
        <v>0</v>
      </c>
      <c r="T77" s="78">
        <f>SUMPRODUCT(LTA!F77:AJ77,LTA!F$101:AJ$101,LTA!F$104:AJ$104)</f>
        <v>6.25</v>
      </c>
      <c r="U77" s="78">
        <f>SUMPRODUCT(LTA!F77:AJ77,LTA!F$102:AJ$102,LTA!F$104:AJ$104)</f>
        <v>105.92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-35</v>
      </c>
      <c r="AA77" s="117">
        <f>STOA!I77</f>
        <v>0.59</v>
      </c>
      <c r="AB77" s="117">
        <f>-STOA!O77</f>
        <v>-203.1</v>
      </c>
      <c r="AC77">
        <f t="shared" si="3"/>
        <v>10.480304287934439</v>
      </c>
      <c r="AD77">
        <f t="shared" si="4"/>
        <v>702.14948263248959</v>
      </c>
      <c r="AE77">
        <f>'IDT-1'!C77</f>
        <v>0</v>
      </c>
      <c r="AF77" s="26"/>
      <c r="AG77">
        <f t="shared" si="5"/>
        <v>702.14948263248959</v>
      </c>
      <c r="AI77" s="75">
        <f>PXIL!I77</f>
        <v>0</v>
      </c>
      <c r="AJ77" s="75">
        <f>PXIL!O77</f>
        <v>0</v>
      </c>
      <c r="AK77" s="75">
        <f>RTM_IEX!I77</f>
        <v>28.92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19.101599999999998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46.799216670851109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663.78536270163499</v>
      </c>
      <c r="P78" s="77">
        <v>68.127388053979445</v>
      </c>
      <c r="Q78" s="77">
        <v>22.08</v>
      </c>
      <c r="R78" s="80">
        <v>0</v>
      </c>
      <c r="S78" s="80">
        <v>0</v>
      </c>
      <c r="T78" s="78">
        <f>SUMPRODUCT(LTA!F78:AJ78,LTA!F$101:AJ$101,LTA!F$104:AJ$104)</f>
        <v>6.59</v>
      </c>
      <c r="U78" s="78">
        <f>SUMPRODUCT(LTA!F78:AJ78,LTA!F$102:AJ$102,LTA!F$104:AJ$104)</f>
        <v>105.78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-40</v>
      </c>
      <c r="AA78" s="117">
        <f>STOA!I78</f>
        <v>0.59</v>
      </c>
      <c r="AB78" s="117">
        <f>-STOA!O78</f>
        <v>-203.1</v>
      </c>
      <c r="AC78">
        <f t="shared" si="3"/>
        <v>10.537048193998578</v>
      </c>
      <c r="AD78">
        <f t="shared" si="4"/>
        <v>698.49651923246699</v>
      </c>
      <c r="AE78">
        <f>'IDT-1'!C78</f>
        <v>0</v>
      </c>
      <c r="AF78" s="26"/>
      <c r="AG78">
        <f t="shared" si="5"/>
        <v>698.49651923246699</v>
      </c>
      <c r="AI78" s="75">
        <f>PXIL!I78</f>
        <v>0</v>
      </c>
      <c r="AJ78" s="75">
        <f>PXIL!O78</f>
        <v>0</v>
      </c>
      <c r="AK78" s="75">
        <f>RTM_IEX!I78</f>
        <v>19.28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8.2563798219584577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46.799216670851109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674.31996690478741</v>
      </c>
      <c r="P79" s="77">
        <v>68.127388053979445</v>
      </c>
      <c r="Q79" s="77">
        <v>22.08</v>
      </c>
      <c r="R79" s="80">
        <v>0</v>
      </c>
      <c r="S79" s="80">
        <v>0</v>
      </c>
      <c r="T79" s="78">
        <f>SUMPRODUCT(LTA!F79:AJ79,LTA!F$101:AJ$101,LTA!F$104:AJ$104)</f>
        <v>6.67</v>
      </c>
      <c r="U79" s="78">
        <f>SUMPRODUCT(LTA!F79:AJ79,LTA!F$102:AJ$102,LTA!F$104:AJ$104)</f>
        <v>105.67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-35</v>
      </c>
      <c r="AA79" s="117">
        <f>STOA!I79</f>
        <v>0.59</v>
      </c>
      <c r="AB79" s="117">
        <f>-STOA!O79</f>
        <v>-203.1</v>
      </c>
      <c r="AC79">
        <f t="shared" si="3"/>
        <v>10.489660135808577</v>
      </c>
      <c r="AD79">
        <f t="shared" si="4"/>
        <v>703.20329131576784</v>
      </c>
      <c r="AE79">
        <f>'IDT-1'!C79</f>
        <v>0</v>
      </c>
      <c r="AF79" s="26"/>
      <c r="AG79">
        <f t="shared" si="5"/>
        <v>703.20329131576784</v>
      </c>
      <c r="AI79" s="75">
        <f>PXIL!I79</f>
        <v>0</v>
      </c>
      <c r="AJ79" s="75">
        <f>PXIL!O79</f>
        <v>0</v>
      </c>
      <c r="AK79" s="75">
        <f>RTM_IEX!I79</f>
        <v>19.28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8.2563798219584577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46.799216670851109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664.46012650594332</v>
      </c>
      <c r="P80" s="77">
        <v>68.127388053979445</v>
      </c>
      <c r="Q80" s="77">
        <v>22.08</v>
      </c>
      <c r="R80" s="80">
        <v>0</v>
      </c>
      <c r="S80" s="80">
        <v>0</v>
      </c>
      <c r="T80" s="78">
        <f>SUMPRODUCT(LTA!F80:AJ80,LTA!F$101:AJ$101,LTA!F$104:AJ$104)</f>
        <v>14.07</v>
      </c>
      <c r="U80" s="78">
        <f>SUMPRODUCT(LTA!F80:AJ80,LTA!F$102:AJ$102,LTA!F$104:AJ$104)</f>
        <v>105.56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-25</v>
      </c>
      <c r="AA80" s="117">
        <f>STOA!I80</f>
        <v>0.59</v>
      </c>
      <c r="AB80" s="117">
        <f>-STOA!O80</f>
        <v>-203.1</v>
      </c>
      <c r="AC80">
        <f t="shared" si="3"/>
        <v>10.251016265076796</v>
      </c>
      <c r="AD80">
        <f t="shared" si="4"/>
        <v>696.41209478765563</v>
      </c>
      <c r="AE80">
        <f>'IDT-1'!C80</f>
        <v>0</v>
      </c>
      <c r="AF80" s="26"/>
      <c r="AG80">
        <f t="shared" si="5"/>
        <v>696.41209478765563</v>
      </c>
      <c r="AI80" s="75">
        <f>PXIL!I80</f>
        <v>0</v>
      </c>
      <c r="AJ80" s="75">
        <f>PXIL!O80</f>
        <v>0</v>
      </c>
      <c r="AK80" s="75">
        <f>RTM_IEX!I80</f>
        <v>4.82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8.1175492098696989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46.8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652.10588213184326</v>
      </c>
      <c r="P81" s="77">
        <v>68.127388053979445</v>
      </c>
      <c r="Q81" s="77">
        <v>22.08</v>
      </c>
      <c r="R81" s="80">
        <v>0</v>
      </c>
      <c r="S81" s="80">
        <v>0</v>
      </c>
      <c r="T81" s="78">
        <f>SUMPRODUCT(LTA!F81:AJ81,LTA!F$101:AJ$101,LTA!F$104:AJ$104)</f>
        <v>14.3</v>
      </c>
      <c r="U81" s="78">
        <f>SUMPRODUCT(LTA!F81:AJ81,LTA!F$102:AJ$102,LTA!F$104:AJ$104)</f>
        <v>111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-20</v>
      </c>
      <c r="AA81" s="117">
        <f>STOA!I81</f>
        <v>0.59</v>
      </c>
      <c r="AB81" s="117">
        <f>-STOA!O81</f>
        <v>-203.1</v>
      </c>
      <c r="AC81">
        <f t="shared" si="3"/>
        <v>10.231421460883869</v>
      </c>
      <c r="AD81">
        <f t="shared" si="4"/>
        <v>704.24939793480848</v>
      </c>
      <c r="AE81">
        <f>'IDT-1'!C81</f>
        <v>-10</v>
      </c>
      <c r="AF81" s="26"/>
      <c r="AG81">
        <f t="shared" si="5"/>
        <v>694.24939793480848</v>
      </c>
      <c r="AI81" s="75">
        <f>PXIL!I81</f>
        <v>0</v>
      </c>
      <c r="AJ81" s="75">
        <f>PXIL!O81</f>
        <v>0</v>
      </c>
      <c r="AK81" s="75">
        <f>RTM_IEX!I81</f>
        <v>14.46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8.1175492098696989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49.459999999999994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640.5490560088756</v>
      </c>
      <c r="P82" s="77">
        <v>68.127388053979445</v>
      </c>
      <c r="Q82" s="77">
        <v>22.08</v>
      </c>
      <c r="R82" s="80">
        <v>0</v>
      </c>
      <c r="S82" s="80">
        <v>0</v>
      </c>
      <c r="T82" s="78">
        <f>SUMPRODUCT(LTA!F82:AJ82,LTA!F$101:AJ$101,LTA!F$104:AJ$104)</f>
        <v>14.48</v>
      </c>
      <c r="U82" s="78">
        <f>SUMPRODUCT(LTA!F82:AJ82,LTA!F$102:AJ$102,LTA!F$104:AJ$104)</f>
        <v>111.17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-25</v>
      </c>
      <c r="AA82" s="117">
        <f>STOA!I82</f>
        <v>0.59</v>
      </c>
      <c r="AB82" s="117">
        <f>-STOA!O82</f>
        <v>-203.1</v>
      </c>
      <c r="AC82">
        <f t="shared" si="3"/>
        <v>10.158184028612732</v>
      </c>
      <c r="AD82">
        <f t="shared" si="4"/>
        <v>685.95580924411206</v>
      </c>
      <c r="AE82">
        <f>'IDT-1'!C82</f>
        <v>-16.510999999999999</v>
      </c>
      <c r="AF82" s="26"/>
      <c r="AG82">
        <f t="shared" si="5"/>
        <v>669.44480924411209</v>
      </c>
      <c r="AI82" s="75">
        <f>PXIL!I82</f>
        <v>0</v>
      </c>
      <c r="AJ82" s="75">
        <f>PXIL!O82</f>
        <v>0</v>
      </c>
      <c r="AK82" s="75">
        <f>RTM_IEX!I82</f>
        <v>9.64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8.1175492098696989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49.459999999999994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586.70528126233125</v>
      </c>
      <c r="P83" s="77">
        <v>68.127388053979445</v>
      </c>
      <c r="Q83" s="77">
        <v>22.08</v>
      </c>
      <c r="R83" s="80">
        <v>0</v>
      </c>
      <c r="S83" s="80">
        <v>0</v>
      </c>
      <c r="T83" s="78">
        <f>SUMPRODUCT(LTA!F83:AJ83,LTA!F$101:AJ$101,LTA!F$104:AJ$104)</f>
        <v>14.78</v>
      </c>
      <c r="U83" s="78">
        <f>SUMPRODUCT(LTA!F83:AJ83,LTA!F$102:AJ$102,LTA!F$104:AJ$104)</f>
        <v>111.41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-20</v>
      </c>
      <c r="AA83" s="117">
        <f>STOA!I83</f>
        <v>0.45</v>
      </c>
      <c r="AB83" s="117">
        <f>-STOA!O83</f>
        <v>-203.1</v>
      </c>
      <c r="AC83">
        <f t="shared" si="3"/>
        <v>9.7283201732321629</v>
      </c>
      <c r="AD83">
        <f t="shared" si="4"/>
        <v>647.5818983529482</v>
      </c>
      <c r="AE83">
        <f>'IDT-1'!C83</f>
        <v>-19.898</v>
      </c>
      <c r="AF83" s="26"/>
      <c r="AG83">
        <f t="shared" si="5"/>
        <v>627.68389835294818</v>
      </c>
      <c r="AI83" s="75">
        <f>PXIL!I83</f>
        <v>0</v>
      </c>
      <c r="AJ83" s="75">
        <f>PXIL!O83</f>
        <v>0</v>
      </c>
      <c r="AK83" s="75">
        <f>RTM_IEX!I83</f>
        <v>19.28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8.1175492098696989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49.459999999999994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574.45022925334126</v>
      </c>
      <c r="P84" s="77">
        <v>68.127388053979445</v>
      </c>
      <c r="Q84" s="77">
        <v>22.08</v>
      </c>
      <c r="R84" s="80">
        <v>0</v>
      </c>
      <c r="S84" s="80">
        <v>0</v>
      </c>
      <c r="T84" s="78">
        <f>SUMPRODUCT(LTA!F84:AJ84,LTA!F$101:AJ$101,LTA!F$104:AJ$104)</f>
        <v>38.14</v>
      </c>
      <c r="U84" s="78">
        <f>SUMPRODUCT(LTA!F84:AJ84,LTA!F$102:AJ$102,LTA!F$104:AJ$104)</f>
        <v>111.7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-20</v>
      </c>
      <c r="AA84" s="117">
        <f>STOA!I84</f>
        <v>0.45</v>
      </c>
      <c r="AB84" s="117">
        <f>-STOA!O84</f>
        <v>-203.1</v>
      </c>
      <c r="AC84">
        <f t="shared" si="3"/>
        <v>9.7437637155530528</v>
      </c>
      <c r="AD84">
        <f t="shared" si="4"/>
        <v>649.32140280163742</v>
      </c>
      <c r="AE84">
        <f>'IDT-1'!C84</f>
        <v>-22.015000000000001</v>
      </c>
      <c r="AF84" s="26"/>
      <c r="AG84">
        <f t="shared" si="5"/>
        <v>627.30640280163743</v>
      </c>
      <c r="AI84" s="75">
        <f>PXIL!I84</f>
        <v>0</v>
      </c>
      <c r="AJ84" s="75">
        <f>PXIL!O84</f>
        <v>0</v>
      </c>
      <c r="AK84" s="75">
        <f>RTM_IEX!I84</f>
        <v>9.64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8.1175492098696989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49.459999999999994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569.11768519457985</v>
      </c>
      <c r="P85" s="77">
        <v>68.127388053979445</v>
      </c>
      <c r="Q85" s="77">
        <v>22.08</v>
      </c>
      <c r="R85" s="80">
        <v>0</v>
      </c>
      <c r="S85" s="80">
        <v>0</v>
      </c>
      <c r="T85" s="78">
        <f>SUMPRODUCT(LTA!F85:AJ85,LTA!F$101:AJ$101,LTA!F$104:AJ$104)</f>
        <v>38.28</v>
      </c>
      <c r="U85" s="78">
        <f>SUMPRODUCT(LTA!F85:AJ85,LTA!F$102:AJ$102,LTA!F$104:AJ$104)</f>
        <v>112.1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-31</v>
      </c>
      <c r="AA85" s="117">
        <f>STOA!I85</f>
        <v>0.45</v>
      </c>
      <c r="AB85" s="117">
        <f>-STOA!O85</f>
        <v>-203.1</v>
      </c>
      <c r="AC85">
        <f t="shared" si="3"/>
        <v>9.7992487305801017</v>
      </c>
      <c r="AD85">
        <f t="shared" si="4"/>
        <v>633.47337372784898</v>
      </c>
      <c r="AE85">
        <f>'IDT-1'!C85</f>
        <v>-16.934999999999999</v>
      </c>
      <c r="AF85" s="26"/>
      <c r="AG85">
        <f t="shared" si="5"/>
        <v>616.53837372784903</v>
      </c>
      <c r="AI85" s="75">
        <f>PXIL!I85</f>
        <v>0</v>
      </c>
      <c r="AJ85" s="75">
        <f>PXIL!O85</f>
        <v>0</v>
      </c>
      <c r="AK85" s="75">
        <f>RTM_IEX!I85</f>
        <v>9.64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8.1175492098696989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49.459999999999994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570.77752162528373</v>
      </c>
      <c r="P86" s="77">
        <v>68.127388053979445</v>
      </c>
      <c r="Q86" s="77">
        <v>22.08</v>
      </c>
      <c r="R86" s="80">
        <v>0</v>
      </c>
      <c r="S86" s="80">
        <v>0</v>
      </c>
      <c r="T86" s="78">
        <f>SUMPRODUCT(LTA!F86:AJ86,LTA!F$101:AJ$101,LTA!F$104:AJ$104)</f>
        <v>38.53</v>
      </c>
      <c r="U86" s="78">
        <f>SUMPRODUCT(LTA!F86:AJ86,LTA!F$102:AJ$102,LTA!F$104:AJ$104)</f>
        <v>112.53999999999999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-51</v>
      </c>
      <c r="AA86" s="117">
        <f>STOA!I86</f>
        <v>0.45</v>
      </c>
      <c r="AB86" s="117">
        <f>-STOA!O86</f>
        <v>-203.1</v>
      </c>
      <c r="AC86">
        <f t="shared" si="3"/>
        <v>9.9550738416142011</v>
      </c>
      <c r="AD86">
        <f t="shared" si="4"/>
        <v>610.84738504751874</v>
      </c>
      <c r="AE86">
        <f>'IDT-1'!C86</f>
        <v>-7.6210000000000004</v>
      </c>
      <c r="AF86" s="26"/>
      <c r="AG86">
        <f t="shared" si="5"/>
        <v>603.22638504751876</v>
      </c>
      <c r="AI86" s="75">
        <f>PXIL!I86</f>
        <v>0</v>
      </c>
      <c r="AJ86" s="75">
        <f>PXIL!O86</f>
        <v>0</v>
      </c>
      <c r="AK86" s="75">
        <f>RTM_IEX!I86</f>
        <v>4.82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8.1175492098696989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49.462287379179578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567.91720209573089</v>
      </c>
      <c r="P87" s="77">
        <v>68.127388053979445</v>
      </c>
      <c r="Q87" s="77">
        <v>22.08</v>
      </c>
      <c r="R87" s="80">
        <v>0</v>
      </c>
      <c r="S87" s="80">
        <v>0</v>
      </c>
      <c r="T87" s="78">
        <f>SUMPRODUCT(LTA!F87:AJ87,LTA!F$101:AJ$101,LTA!F$104:AJ$104)</f>
        <v>39.1</v>
      </c>
      <c r="U87" s="78">
        <f>SUMPRODUCT(LTA!F87:AJ87,LTA!F$102:AJ$102,LTA!F$104:AJ$104)</f>
        <v>112.92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-81.180000000000007</v>
      </c>
      <c r="AA87" s="117">
        <f>STOA!I87</f>
        <v>0.45</v>
      </c>
      <c r="AB87" s="117">
        <f>-STOA!O87</f>
        <v>-203.1</v>
      </c>
      <c r="AC87">
        <f t="shared" si="3"/>
        <v>10.252590322532724</v>
      </c>
      <c r="AD87">
        <f t="shared" si="4"/>
        <v>563.64183641622685</v>
      </c>
      <c r="AE87">
        <f>'IDT-1'!C87</f>
        <v>0</v>
      </c>
      <c r="AF87" s="26"/>
      <c r="AG87">
        <f t="shared" si="5"/>
        <v>563.64183641622685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8.1175492098696989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49.462287379179578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568.47704269023495</v>
      </c>
      <c r="P88" s="77">
        <v>68.127388053979445</v>
      </c>
      <c r="Q88" s="77">
        <v>22.08</v>
      </c>
      <c r="R88" s="80">
        <v>0</v>
      </c>
      <c r="S88" s="80">
        <v>0</v>
      </c>
      <c r="T88" s="78">
        <f>SUMPRODUCT(LTA!F88:AJ88,LTA!F$101:AJ$101,LTA!F$104:AJ$104)</f>
        <v>39.75</v>
      </c>
      <c r="U88" s="78">
        <f>SUMPRODUCT(LTA!F88:AJ88,LTA!F$102:AJ$102,LTA!F$104:AJ$104)</f>
        <v>121.91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-55</v>
      </c>
      <c r="AA88" s="117">
        <f>STOA!I88</f>
        <v>0.45</v>
      </c>
      <c r="AB88" s="117">
        <f>-STOA!O88</f>
        <v>-203.1</v>
      </c>
      <c r="AC88">
        <f t="shared" si="3"/>
        <v>10.465044642121098</v>
      </c>
      <c r="AD88">
        <f t="shared" si="4"/>
        <v>559.80922269114251</v>
      </c>
      <c r="AE88">
        <f>'IDT-1'!C88</f>
        <v>0</v>
      </c>
      <c r="AF88" s="26"/>
      <c r="AG88">
        <f t="shared" si="5"/>
        <v>559.80922269114251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-50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8.1175492098696989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49.462287379179578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565.19434187762158</v>
      </c>
      <c r="P89" s="77">
        <v>68.127388053979445</v>
      </c>
      <c r="Q89" s="77">
        <v>22.08</v>
      </c>
      <c r="R89" s="80">
        <v>0</v>
      </c>
      <c r="S89" s="80">
        <v>0</v>
      </c>
      <c r="T89" s="78">
        <f>SUMPRODUCT(LTA!F89:AJ89,LTA!F$101:AJ$101,LTA!F$104:AJ$104)</f>
        <v>40.49</v>
      </c>
      <c r="U89" s="78">
        <f>SUMPRODUCT(LTA!F89:AJ89,LTA!F$102:AJ$102,LTA!F$104:AJ$104)</f>
        <v>121.9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-65</v>
      </c>
      <c r="AA89" s="117">
        <f>STOA!I89</f>
        <v>0.45</v>
      </c>
      <c r="AB89" s="117">
        <f>-STOA!O89</f>
        <v>-203.1</v>
      </c>
      <c r="AC89">
        <f t="shared" si="3"/>
        <v>10.664534063024984</v>
      </c>
      <c r="AD89">
        <f t="shared" si="4"/>
        <v>532.05703245762527</v>
      </c>
      <c r="AE89">
        <f>'IDT-1'!C89</f>
        <v>0</v>
      </c>
      <c r="AF89" s="26"/>
      <c r="AG89">
        <f t="shared" si="5"/>
        <v>532.05703245762527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-65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8.1175492098696989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49.462287379179578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564.90308703777941</v>
      </c>
      <c r="P90" s="77">
        <v>68.127388053979445</v>
      </c>
      <c r="Q90" s="77">
        <v>22.08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121.58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-75</v>
      </c>
      <c r="AA90" s="117">
        <f>STOA!I90</f>
        <v>0.45</v>
      </c>
      <c r="AB90" s="117">
        <f>-STOA!O90</f>
        <v>-203.1</v>
      </c>
      <c r="AC90">
        <f t="shared" si="3"/>
        <v>10.391624295656326</v>
      </c>
      <c r="AD90">
        <f t="shared" si="4"/>
        <v>481.22868738515189</v>
      </c>
      <c r="AE90">
        <f>'IDT-1'!C90</f>
        <v>0</v>
      </c>
      <c r="AF90" s="26"/>
      <c r="AG90">
        <f t="shared" si="5"/>
        <v>481.22868738515189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-65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8.1175492098696989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49.462287379179578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521.69261026924801</v>
      </c>
      <c r="P91" s="77">
        <v>68.126965391296594</v>
      </c>
      <c r="Q91" s="77">
        <v>22.080000000000002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121.4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-78</v>
      </c>
      <c r="AA91" s="117">
        <f>STOA!I91</f>
        <v>0.45</v>
      </c>
      <c r="AB91" s="117">
        <f>-STOA!O91</f>
        <v>-203.1</v>
      </c>
      <c r="AC91">
        <f t="shared" si="3"/>
        <v>9.7700749375623666</v>
      </c>
      <c r="AD91">
        <f t="shared" si="4"/>
        <v>465.45933731203155</v>
      </c>
      <c r="AE91">
        <f>'IDT-1'!C91</f>
        <v>0</v>
      </c>
      <c r="AF91" s="26"/>
      <c r="AG91">
        <f t="shared" si="5"/>
        <v>465.45933731203155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8.1175492098696989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49.462287379179578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518.93828472574489</v>
      </c>
      <c r="P92" s="77">
        <v>68.126965391296594</v>
      </c>
      <c r="Q92" s="77">
        <v>22.080000000000002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121.16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-62</v>
      </c>
      <c r="AA92" s="117">
        <f>STOA!I92</f>
        <v>0.45</v>
      </c>
      <c r="AB92" s="117">
        <f>-STOA!O92</f>
        <v>-203.1</v>
      </c>
      <c r="AC92">
        <f t="shared" si="3"/>
        <v>9.8236280204792976</v>
      </c>
      <c r="AD92">
        <f t="shared" si="4"/>
        <v>453.41145868561148</v>
      </c>
      <c r="AE92">
        <f>'IDT-1'!C92</f>
        <v>0</v>
      </c>
      <c r="AF92" s="26"/>
      <c r="AG92">
        <f t="shared" si="5"/>
        <v>453.41145868561148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-60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8.1175492098696989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49.462287379179578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517.52095286094573</v>
      </c>
      <c r="P93" s="77">
        <v>68.126965391296594</v>
      </c>
      <c r="Q93" s="77">
        <v>22.080000000000002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129.29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-67</v>
      </c>
      <c r="AA93" s="117">
        <f>STOA!I93</f>
        <v>0.45</v>
      </c>
      <c r="AB93" s="117">
        <f>-STOA!O93</f>
        <v>-203.1</v>
      </c>
      <c r="AC93">
        <f t="shared" si="3"/>
        <v>10.104652688123949</v>
      </c>
      <c r="AD93">
        <f t="shared" si="4"/>
        <v>434.84310215316765</v>
      </c>
      <c r="AE93">
        <f>'IDT-1'!C93</f>
        <v>0</v>
      </c>
      <c r="AF93" s="26"/>
      <c r="AG93">
        <f t="shared" si="5"/>
        <v>434.84310215316765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-80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8.1175492098696989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49.462287379179578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506.51534547071975</v>
      </c>
      <c r="P94" s="77">
        <v>68.126965391296594</v>
      </c>
      <c r="Q94" s="77">
        <v>22.080000000000002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129.29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-82</v>
      </c>
      <c r="AA94" s="117">
        <f>STOA!I94</f>
        <v>0.45</v>
      </c>
      <c r="AB94" s="117">
        <f>-STOA!O94</f>
        <v>-203.1</v>
      </c>
      <c r="AC94">
        <f t="shared" si="3"/>
        <v>10.052193980700936</v>
      </c>
      <c r="AD94">
        <f t="shared" si="4"/>
        <v>418.88995347036473</v>
      </c>
      <c r="AE94">
        <f>'IDT-1'!C94</f>
        <v>0</v>
      </c>
      <c r="AF94" s="26"/>
      <c r="AG94">
        <f t="shared" si="5"/>
        <v>418.88995347036473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-70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19.690000000000001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49.462287379179578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516.8797383737666</v>
      </c>
      <c r="P95" s="77">
        <v>68.126965391296594</v>
      </c>
      <c r="Q95" s="77">
        <v>22.080000000000002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129.27000000000001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-97</v>
      </c>
      <c r="AA95" s="117">
        <f>STOA!I95</f>
        <v>0.45</v>
      </c>
      <c r="AB95" s="117">
        <f>-STOA!O95</f>
        <v>-203.1</v>
      </c>
      <c r="AC95">
        <f t="shared" si="3"/>
        <v>10.467015393255778</v>
      </c>
      <c r="AD95">
        <f t="shared" si="4"/>
        <v>415.39197575098706</v>
      </c>
      <c r="AE95">
        <f>'IDT-1'!C95</f>
        <v>0</v>
      </c>
      <c r="AF95" s="26"/>
      <c r="AG95">
        <f t="shared" si="5"/>
        <v>415.39197575098706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-80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19.690000000000001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49.462287379179578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517.95062127641086</v>
      </c>
      <c r="P96" s="77">
        <v>68.126965391296594</v>
      </c>
      <c r="Q96" s="77">
        <v>22.080000000000002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129.21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-93.33</v>
      </c>
      <c r="AA96" s="117">
        <f>STOA!I96</f>
        <v>0.45</v>
      </c>
      <c r="AB96" s="117">
        <f>-STOA!O96</f>
        <v>-203.1</v>
      </c>
      <c r="AC96">
        <f t="shared" si="3"/>
        <v>10.620890985236498</v>
      </c>
      <c r="AD96">
        <f t="shared" si="4"/>
        <v>399.91898306165064</v>
      </c>
      <c r="AE96">
        <f>'IDT-1'!C96</f>
        <v>0</v>
      </c>
      <c r="AF96" s="26"/>
      <c r="AG96">
        <f t="shared" si="5"/>
        <v>399.91898306165064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8.1175492098696989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49.462287379179578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517.80701213648638</v>
      </c>
      <c r="P97" s="77">
        <v>68.126965391296594</v>
      </c>
      <c r="Q97" s="77">
        <v>22.080000000000002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129.07999999999998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-86.6</v>
      </c>
      <c r="AA97" s="117">
        <f>STOA!I97</f>
        <v>0.45</v>
      </c>
      <c r="AB97" s="117">
        <f>-STOA!O97</f>
        <v>-203.1</v>
      </c>
      <c r="AC97">
        <f t="shared" si="3"/>
        <v>10.279333309183736</v>
      </c>
      <c r="AD97">
        <f t="shared" si="4"/>
        <v>415.14448080764856</v>
      </c>
      <c r="AE97">
        <f>'IDT-1'!C97</f>
        <v>0</v>
      </c>
      <c r="AF97" s="26"/>
      <c r="AG97">
        <f t="shared" si="5"/>
        <v>415.14448080764856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-80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8.1175492098696989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49.462287379179578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517.83376654601102</v>
      </c>
      <c r="P98" s="77">
        <v>68.126965391296594</v>
      </c>
      <c r="Q98" s="77">
        <v>22.080000000000002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128.91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-90</v>
      </c>
      <c r="AA98" s="117">
        <f>STOA!I98</f>
        <v>0.45</v>
      </c>
      <c r="AB98" s="117">
        <f>-STOA!O98</f>
        <v>-203.1</v>
      </c>
      <c r="AC98">
        <f t="shared" si="3"/>
        <v>10.308258381563016</v>
      </c>
      <c r="AD98">
        <f t="shared" si="4"/>
        <v>411.5723101447939</v>
      </c>
      <c r="AE98">
        <f>'IDT-1'!C98</f>
        <v>0</v>
      </c>
      <c r="AF98" s="26"/>
      <c r="AG98">
        <f t="shared" si="5"/>
        <v>411.5723101447939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-80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0.20916093310279982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1.2005805536502652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13.845455630409203</v>
      </c>
      <c r="P99" s="77">
        <f t="shared" si="6"/>
        <v>1.4342412567459077</v>
      </c>
      <c r="Q99" s="77">
        <f t="shared" si="6"/>
        <v>0.46881499999999948</v>
      </c>
      <c r="R99" s="80">
        <f t="shared" si="6"/>
        <v>0.20867749964032697</v>
      </c>
      <c r="S99" s="80">
        <f t="shared" si="6"/>
        <v>0</v>
      </c>
      <c r="T99" s="78">
        <f t="shared" si="6"/>
        <v>1.3509125000000002</v>
      </c>
      <c r="U99" s="78">
        <f t="shared" si="6"/>
        <v>2.4972700000000008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-1.6453175000000002</v>
      </c>
      <c r="AA99" s="117">
        <f t="shared" si="6"/>
        <v>0.36642999999999987</v>
      </c>
      <c r="AB99" s="117">
        <f t="shared" si="6"/>
        <v>-5.6723999999999934</v>
      </c>
      <c r="AC99">
        <f t="shared" si="6"/>
        <v>0.26354254048625836</v>
      </c>
      <c r="AD99">
        <f t="shared" si="6"/>
        <v>13.784268333062242</v>
      </c>
      <c r="AE99">
        <f t="shared" si="6"/>
        <v>4.873799999999999E-2</v>
      </c>
      <c r="AG99">
        <f t="shared" si="6"/>
        <v>13.833006333062244</v>
      </c>
      <c r="AI99">
        <f t="shared" si="6"/>
        <v>0</v>
      </c>
      <c r="AJ99">
        <f t="shared" si="6"/>
        <v>0</v>
      </c>
      <c r="AK99">
        <f t="shared" si="6"/>
        <v>0.32701250000000004</v>
      </c>
      <c r="AL99">
        <f t="shared" si="6"/>
        <v>-0.59724999999999995</v>
      </c>
      <c r="AM99">
        <f t="shared" si="6"/>
        <v>0</v>
      </c>
      <c r="AN99">
        <f t="shared" si="6"/>
        <v>0</v>
      </c>
      <c r="AO99">
        <f t="shared" si="6"/>
        <v>5.42225E-2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44905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12.176323814804547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332.04094511931595</v>
      </c>
      <c r="P3" s="77">
        <v>38.56</v>
      </c>
      <c r="Q3" s="77">
        <v>7.71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351.40000000000003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-64</v>
      </c>
      <c r="AA3" s="117">
        <f>STOA!J3</f>
        <v>4.13</v>
      </c>
      <c r="AB3" s="117">
        <f>-STOA!P3</f>
        <v>0</v>
      </c>
      <c r="AC3">
        <f>SUMIF(B3:AB3,"&gt;0")*$AC$2-SUMIF(B3:AB3,"&lt;0")*($AC$2/(1-$AC$2))+SUMIF(AI3:AR3,"&gt;0")*$AC$2-SUMIF(AI3:AR3,"&lt;0")*($AC$2/(1-$AC$2))</f>
        <v>8.0493397843211341</v>
      </c>
      <c r="AD3">
        <f>SUM(B3:AB3,AI3:AR3)-AC3</f>
        <v>687.68064707952487</v>
      </c>
      <c r="AE3">
        <f>'IDT-1'!F3</f>
        <v>0</v>
      </c>
      <c r="AF3" s="26"/>
      <c r="AG3">
        <f>SUM(AD3:AF3)</f>
        <v>687.68064707952487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12.176323814804547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267.59651289208199</v>
      </c>
      <c r="P4" s="77">
        <v>38.56</v>
      </c>
      <c r="Q4" s="77">
        <v>7.71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311.72000000000003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4.13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6.6092352569119521</v>
      </c>
      <c r="AD4">
        <f t="shared" ref="AD4:AD67" si="1">SUM(B4:AB4,AI4:AR4)-AC4</f>
        <v>643.99631937970014</v>
      </c>
      <c r="AE4">
        <f>'IDT-1'!F4</f>
        <v>0</v>
      </c>
      <c r="AF4" s="26"/>
      <c r="AG4">
        <f t="shared" ref="AG4:AG67" si="2">SUM(AD4:AF4)</f>
        <v>643.99631937970014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-50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12.176323814804547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254.84813395269384</v>
      </c>
      <c r="P5" s="77">
        <v>39.19</v>
      </c>
      <c r="Q5" s="77">
        <v>7.8599999999999985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273.02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4.13</v>
      </c>
      <c r="AB5" s="117">
        <f>-STOA!P5</f>
        <v>0</v>
      </c>
      <c r="AC5">
        <f t="shared" si="0"/>
        <v>5.8970096965794765</v>
      </c>
      <c r="AD5">
        <f t="shared" si="1"/>
        <v>624.04016600064426</v>
      </c>
      <c r="AE5">
        <f>'IDT-1'!F5</f>
        <v>0</v>
      </c>
      <c r="AF5" s="26"/>
      <c r="AG5">
        <f t="shared" si="2"/>
        <v>624.04016600064426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12.176323814804547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255.79456027838958</v>
      </c>
      <c r="P6" s="77">
        <v>39.19</v>
      </c>
      <c r="Q6" s="77">
        <v>7.8599999999999985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273.06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4.13</v>
      </c>
      <c r="AB6" s="117">
        <f>-STOA!P6</f>
        <v>0</v>
      </c>
      <c r="AC6">
        <f t="shared" si="0"/>
        <v>5.9944715234675527</v>
      </c>
      <c r="AD6">
        <f t="shared" si="1"/>
        <v>614.92913049945219</v>
      </c>
      <c r="AE6">
        <f>'IDT-1'!F6</f>
        <v>0</v>
      </c>
      <c r="AF6" s="26"/>
      <c r="AG6">
        <f t="shared" si="2"/>
        <v>614.92913049945219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256.46718863436661</v>
      </c>
      <c r="P7" s="77">
        <v>39.19</v>
      </c>
      <c r="Q7" s="77">
        <v>7.8599999999999985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229.32999999999998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4.13</v>
      </c>
      <c r="AB7" s="117">
        <f>-STOA!P7</f>
        <v>0</v>
      </c>
      <c r="AC7">
        <f t="shared" si="0"/>
        <v>5.3491809700488764</v>
      </c>
      <c r="AD7">
        <f t="shared" si="1"/>
        <v>602.51229289914158</v>
      </c>
      <c r="AE7">
        <f>'IDT-1'!F7</f>
        <v>0</v>
      </c>
      <c r="AF7" s="26"/>
      <c r="AG7">
        <f t="shared" si="2"/>
        <v>602.51229289914158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256.46025819726242</v>
      </c>
      <c r="P8" s="77">
        <v>39.19</v>
      </c>
      <c r="Q8" s="77">
        <v>7.8599999999999985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229.42999999999998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4.13</v>
      </c>
      <c r="AB8" s="117">
        <f>-STOA!P8</f>
        <v>0</v>
      </c>
      <c r="AC8">
        <f t="shared" si="0"/>
        <v>5.3499999822023598</v>
      </c>
      <c r="AD8">
        <f t="shared" si="1"/>
        <v>602.60454344988398</v>
      </c>
      <c r="AE8">
        <f>'IDT-1'!F8</f>
        <v>0</v>
      </c>
      <c r="AF8" s="26"/>
      <c r="AG8">
        <f t="shared" si="2"/>
        <v>602.60454344988398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12.171567305098463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255.41653643550106</v>
      </c>
      <c r="P9" s="77">
        <v>38.56</v>
      </c>
      <c r="Q9" s="77">
        <v>7.71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229.41999999999996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4.13</v>
      </c>
      <c r="AB9" s="117">
        <f>-STOA!P9</f>
        <v>0</v>
      </c>
      <c r="AC9">
        <f t="shared" si="0"/>
        <v>5.4226445059208128</v>
      </c>
      <c r="AD9">
        <f t="shared" si="1"/>
        <v>590.69817716440411</v>
      </c>
      <c r="AE9">
        <f>'IDT-1'!F9</f>
        <v>0</v>
      </c>
      <c r="AF9" s="26"/>
      <c r="AG9">
        <f t="shared" si="2"/>
        <v>590.69817716440411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12.171567305098463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255.40525894919685</v>
      </c>
      <c r="P10" s="77">
        <v>38.56</v>
      </c>
      <c r="Q10" s="77">
        <v>7.71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229.46999999999997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4.13</v>
      </c>
      <c r="AB10" s="117">
        <f>-STOA!P10</f>
        <v>0</v>
      </c>
      <c r="AC10">
        <f t="shared" si="0"/>
        <v>5.4673759016523134</v>
      </c>
      <c r="AD10">
        <f t="shared" si="1"/>
        <v>585.69216828236847</v>
      </c>
      <c r="AE10">
        <f>'IDT-1'!F10</f>
        <v>0</v>
      </c>
      <c r="AF10" s="26"/>
      <c r="AG10">
        <f t="shared" si="2"/>
        <v>585.69216828236847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12.176323814804547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58.18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256.29179204030208</v>
      </c>
      <c r="P11" s="77">
        <v>38.54</v>
      </c>
      <c r="Q11" s="77">
        <v>7.71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229.31999999999996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</v>
      </c>
      <c r="AA11" s="117">
        <f>STOA!J11</f>
        <v>4.04</v>
      </c>
      <c r="AB11" s="117">
        <f>-STOA!P11</f>
        <v>0</v>
      </c>
      <c r="AC11">
        <f t="shared" si="0"/>
        <v>5.6014152451907968</v>
      </c>
      <c r="AD11">
        <f t="shared" si="1"/>
        <v>570.65670060991579</v>
      </c>
      <c r="AE11">
        <f>'IDT-1'!F11</f>
        <v>0</v>
      </c>
      <c r="AF11" s="26"/>
      <c r="AG11">
        <f t="shared" si="2"/>
        <v>570.65670060991579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-28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12.176323814804547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58.18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256.38730445179419</v>
      </c>
      <c r="P12" s="77">
        <v>38.54</v>
      </c>
      <c r="Q12" s="77">
        <v>7.71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229.31999999999996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-7</v>
      </c>
      <c r="AA12" s="117">
        <f>STOA!J12</f>
        <v>4.04</v>
      </c>
      <c r="AB12" s="117">
        <f>-STOA!P12</f>
        <v>0</v>
      </c>
      <c r="AC12">
        <f t="shared" si="0"/>
        <v>5.6377682645007097</v>
      </c>
      <c r="AD12">
        <f t="shared" si="1"/>
        <v>566.715860002098</v>
      </c>
      <c r="AE12">
        <f>'IDT-1'!F12</f>
        <v>0</v>
      </c>
      <c r="AF12" s="26"/>
      <c r="AG12">
        <f t="shared" si="2"/>
        <v>566.715860002098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-27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12.176323814804547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58.18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256.64021603776507</v>
      </c>
      <c r="P13" s="77">
        <v>38.557965600928569</v>
      </c>
      <c r="Q13" s="77">
        <v>7.71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229.32999999999998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-16</v>
      </c>
      <c r="AA13" s="117">
        <f>STOA!J13</f>
        <v>4.04</v>
      </c>
      <c r="AB13" s="117">
        <f>-STOA!P13</f>
        <v>0</v>
      </c>
      <c r="AC13">
        <f t="shared" si="0"/>
        <v>5.7290212589673777</v>
      </c>
      <c r="AD13">
        <f t="shared" si="1"/>
        <v>556.9054841945308</v>
      </c>
      <c r="AE13">
        <f>'IDT-1'!F13</f>
        <v>0</v>
      </c>
      <c r="AF13" s="26"/>
      <c r="AG13">
        <f t="shared" si="2"/>
        <v>556.9054841945308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-28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12.176323814804547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58.18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256.611115316682</v>
      </c>
      <c r="P14" s="77">
        <v>38.557965600928569</v>
      </c>
      <c r="Q14" s="77">
        <v>7.71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229.39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-20</v>
      </c>
      <c r="AA14" s="117">
        <f>STOA!J14</f>
        <v>4.04</v>
      </c>
      <c r="AB14" s="117">
        <f>-STOA!P14</f>
        <v>0</v>
      </c>
      <c r="AC14">
        <f t="shared" si="0"/>
        <v>5.7914400652772136</v>
      </c>
      <c r="AD14">
        <f t="shared" si="1"/>
        <v>549.87396466713778</v>
      </c>
      <c r="AE14">
        <f>'IDT-1'!F14</f>
        <v>0</v>
      </c>
      <c r="AF14" s="26"/>
      <c r="AG14">
        <f t="shared" si="2"/>
        <v>549.87396466713778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-31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12.176323814804547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58.18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256.28708910057719</v>
      </c>
      <c r="P15" s="77">
        <v>38.557965600928569</v>
      </c>
      <c r="Q15" s="77">
        <v>7.71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229.26999999999998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-23</v>
      </c>
      <c r="AA15" s="117">
        <f>STOA!J15</f>
        <v>4.0199999999999996</v>
      </c>
      <c r="AB15" s="117">
        <f>-STOA!P15</f>
        <v>0</v>
      </c>
      <c r="AC15">
        <f t="shared" si="0"/>
        <v>5.8406253997086646</v>
      </c>
      <c r="AD15">
        <f t="shared" si="1"/>
        <v>543.3607531166017</v>
      </c>
      <c r="AE15">
        <f>'IDT-1'!F15</f>
        <v>0</v>
      </c>
      <c r="AF15" s="26"/>
      <c r="AG15">
        <f t="shared" si="2"/>
        <v>543.3607531166017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-34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12.176323814804547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58.18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257.00075783127301</v>
      </c>
      <c r="P16" s="77">
        <v>38.557965600928569</v>
      </c>
      <c r="Q16" s="77">
        <v>7.71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229.32999999999998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-24</v>
      </c>
      <c r="AA16" s="117">
        <f>STOA!J16</f>
        <v>4.0199999999999996</v>
      </c>
      <c r="AB16" s="117">
        <f>-STOA!P16</f>
        <v>0</v>
      </c>
      <c r="AC16">
        <f t="shared" si="0"/>
        <v>5.8563118120609818</v>
      </c>
      <c r="AD16">
        <f t="shared" si="1"/>
        <v>543.11873543494505</v>
      </c>
      <c r="AE16">
        <f>'IDT-1'!F16</f>
        <v>0</v>
      </c>
      <c r="AF16" s="26"/>
      <c r="AG16">
        <f t="shared" si="2"/>
        <v>543.11873543494505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-34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12.176323814804547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58.18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259.7164136357772</v>
      </c>
      <c r="P17" s="77">
        <v>38.557965600928569</v>
      </c>
      <c r="Q17" s="77">
        <v>7.71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229.42999999999998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-27</v>
      </c>
      <c r="AA17" s="117">
        <f>STOA!J17</f>
        <v>4.0199999999999996</v>
      </c>
      <c r="AB17" s="117">
        <f>-STOA!P17</f>
        <v>0</v>
      </c>
      <c r="AC17">
        <f t="shared" si="0"/>
        <v>5.8988458381850091</v>
      </c>
      <c r="AD17">
        <f t="shared" si="1"/>
        <v>543.89185721332524</v>
      </c>
      <c r="AE17">
        <f>'IDT-1'!F17</f>
        <v>0</v>
      </c>
      <c r="AF17" s="26"/>
      <c r="AG17">
        <f t="shared" si="2"/>
        <v>543.89185721332524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-33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58.18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259.67209777787298</v>
      </c>
      <c r="P18" s="77">
        <v>38.557965600928569</v>
      </c>
      <c r="Q18" s="77">
        <v>7.71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229.26999999999998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-28</v>
      </c>
      <c r="AA18" s="117">
        <f>STOA!J18</f>
        <v>4.0199999999999996</v>
      </c>
      <c r="AB18" s="117">
        <f>-STOA!P18</f>
        <v>0</v>
      </c>
      <c r="AC18">
        <f t="shared" si="0"/>
        <v>5.8881697311132566</v>
      </c>
      <c r="AD18">
        <f t="shared" si="1"/>
        <v>544.69821746249272</v>
      </c>
      <c r="AE18">
        <f>'IDT-1'!F18</f>
        <v>0</v>
      </c>
      <c r="AF18" s="26"/>
      <c r="AG18">
        <f t="shared" si="2"/>
        <v>544.69821746249272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-31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58.18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260.27973795769947</v>
      </c>
      <c r="P19" s="77">
        <v>38.56</v>
      </c>
      <c r="Q19" s="77">
        <v>7.71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229.26999999999998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-22</v>
      </c>
      <c r="AA19" s="117">
        <f>STOA!J19</f>
        <v>4.0199999999999996</v>
      </c>
      <c r="AB19" s="117">
        <f>-STOA!P19</f>
        <v>0</v>
      </c>
      <c r="AC19">
        <f t="shared" si="0"/>
        <v>5.7958754646634105</v>
      </c>
      <c r="AD19">
        <f t="shared" si="1"/>
        <v>556.40018630784061</v>
      </c>
      <c r="AE19">
        <f>'IDT-1'!F19</f>
        <v>0</v>
      </c>
      <c r="AF19" s="26"/>
      <c r="AG19">
        <f t="shared" si="2"/>
        <v>556.40018630784061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-26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58.18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262.44574669809941</v>
      </c>
      <c r="P20" s="77">
        <v>38.56</v>
      </c>
      <c r="Q20" s="77">
        <v>7.71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229.26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-11</v>
      </c>
      <c r="AA20" s="117">
        <f>STOA!J20</f>
        <v>4.0199999999999996</v>
      </c>
      <c r="AB20" s="117">
        <f>-STOA!P20</f>
        <v>0</v>
      </c>
      <c r="AC20">
        <f t="shared" si="0"/>
        <v>5.7527014489235624</v>
      </c>
      <c r="AD20">
        <f t="shared" si="1"/>
        <v>565.59936906398036</v>
      </c>
      <c r="AE20">
        <f>'IDT-1'!F20</f>
        <v>0</v>
      </c>
      <c r="AF20" s="26"/>
      <c r="AG20">
        <f t="shared" si="2"/>
        <v>565.59936906398036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12.176323814804547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58.18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270.65410606669622</v>
      </c>
      <c r="P21" s="77">
        <v>38.56</v>
      </c>
      <c r="Q21" s="77">
        <v>7.71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229.17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-12</v>
      </c>
      <c r="AA21" s="117">
        <f>STOA!J21</f>
        <v>4.0199999999999996</v>
      </c>
      <c r="AB21" s="117">
        <f>-STOA!P21</f>
        <v>0</v>
      </c>
      <c r="AC21">
        <f t="shared" si="0"/>
        <v>5.7619961187118474</v>
      </c>
      <c r="AD21">
        <f t="shared" si="1"/>
        <v>580.70843376278879</v>
      </c>
      <c r="AE21">
        <f>'IDT-1'!F21</f>
        <v>0</v>
      </c>
      <c r="AF21" s="26"/>
      <c r="AG21">
        <f t="shared" si="2"/>
        <v>580.70843376278879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-22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12.176323814804547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58.18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276.72416980594772</v>
      </c>
      <c r="P22" s="77">
        <v>38.56</v>
      </c>
      <c r="Q22" s="77">
        <v>7.71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272.88999999999993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</v>
      </c>
      <c r="AA22" s="117">
        <f>STOA!J22</f>
        <v>4.0199999999999996</v>
      </c>
      <c r="AB22" s="117">
        <f>-STOA!P22</f>
        <v>0</v>
      </c>
      <c r="AC22">
        <f t="shared" si="0"/>
        <v>6.4931268878497059</v>
      </c>
      <c r="AD22">
        <f t="shared" si="1"/>
        <v>596.76736673290247</v>
      </c>
      <c r="AE22">
        <f>'IDT-1'!F22</f>
        <v>0</v>
      </c>
      <c r="AF22" s="26"/>
      <c r="AG22">
        <f t="shared" si="2"/>
        <v>596.76736673290247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-64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12.176323814804547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58.18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278.5377527038163</v>
      </c>
      <c r="P23" s="77">
        <v>38.56</v>
      </c>
      <c r="Q23" s="77">
        <v>7.71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309.58999999999997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-102</v>
      </c>
      <c r="AA23" s="117">
        <f>STOA!J23</f>
        <v>4.1100000000000003</v>
      </c>
      <c r="AB23" s="117">
        <f>-STOA!P23</f>
        <v>0</v>
      </c>
      <c r="AC23">
        <f t="shared" si="0"/>
        <v>7.3047008806277862</v>
      </c>
      <c r="AD23">
        <f t="shared" si="1"/>
        <v>617.86937563799302</v>
      </c>
      <c r="AE23">
        <f>'IDT-1'!F23</f>
        <v>0</v>
      </c>
      <c r="AF23" s="26"/>
      <c r="AG23">
        <f t="shared" si="2"/>
        <v>617.86937563799302</v>
      </c>
      <c r="AI23" s="75">
        <f>PXIL!J23</f>
        <v>0</v>
      </c>
      <c r="AJ23" s="75">
        <f>PXIL!P23</f>
        <v>0</v>
      </c>
      <c r="AK23" s="75">
        <f>RTM_IEX!J23</f>
        <v>18.309999999999999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12.176323814804547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58.18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283.16029519576671</v>
      </c>
      <c r="P24" s="77">
        <v>38.56</v>
      </c>
      <c r="Q24" s="77">
        <v>7.71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349.52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-80</v>
      </c>
      <c r="AA24" s="117">
        <f>STOA!J24</f>
        <v>4.1100000000000003</v>
      </c>
      <c r="AB24" s="117">
        <f>-STOA!P24</f>
        <v>0</v>
      </c>
      <c r="AC24">
        <f t="shared" si="0"/>
        <v>7.5090008719903638</v>
      </c>
      <c r="AD24">
        <f t="shared" si="1"/>
        <v>646.90761813858092</v>
      </c>
      <c r="AE24">
        <f>'IDT-1'!F24</f>
        <v>0</v>
      </c>
      <c r="AF24" s="26"/>
      <c r="AG24">
        <f t="shared" si="2"/>
        <v>646.90761813858092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-19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12.176323814804547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58.18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288.51024520430161</v>
      </c>
      <c r="P25" s="77">
        <v>38.56</v>
      </c>
      <c r="Q25" s="77">
        <v>7.71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349.71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-56</v>
      </c>
      <c r="AA25" s="117">
        <f>STOA!J25</f>
        <v>4.1100000000000003</v>
      </c>
      <c r="AB25" s="117">
        <f>-STOA!P25</f>
        <v>0</v>
      </c>
      <c r="AC25">
        <f t="shared" si="0"/>
        <v>7.2736523513552198</v>
      </c>
      <c r="AD25">
        <f t="shared" si="1"/>
        <v>684.68291666775087</v>
      </c>
      <c r="AE25">
        <f>'IDT-1'!F25</f>
        <v>0</v>
      </c>
      <c r="AF25" s="26"/>
      <c r="AG25">
        <f t="shared" si="2"/>
        <v>684.68291666775087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-11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12.176323814804547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58.18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301.43773562024268</v>
      </c>
      <c r="P26" s="77">
        <v>38.558282481849368</v>
      </c>
      <c r="Q26" s="77">
        <v>7.7100000000000017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349.8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-28</v>
      </c>
      <c r="AA26" s="117">
        <f>STOA!J26</f>
        <v>4.1100000000000003</v>
      </c>
      <c r="AB26" s="117">
        <f>-STOA!P26</f>
        <v>0</v>
      </c>
      <c r="AC26">
        <f t="shared" si="0"/>
        <v>7.1751160923230888</v>
      </c>
      <c r="AD26">
        <f t="shared" si="1"/>
        <v>721.7972258245735</v>
      </c>
      <c r="AE26">
        <f>'IDT-1'!F26</f>
        <v>0</v>
      </c>
      <c r="AF26" s="26"/>
      <c r="AG26">
        <f t="shared" si="2"/>
        <v>721.7972258245735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12.176323814804547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58.18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374.32547237428349</v>
      </c>
      <c r="P27" s="77">
        <v>74.887128891274344</v>
      </c>
      <c r="Q27" s="77">
        <v>26.67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350.02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-127</v>
      </c>
      <c r="AA27" s="117">
        <f>STOA!J27</f>
        <v>4.0200000000000005</v>
      </c>
      <c r="AB27" s="117">
        <f>-STOA!P27</f>
        <v>0</v>
      </c>
      <c r="AC27">
        <f t="shared" si="0"/>
        <v>9.1348087360259935</v>
      </c>
      <c r="AD27">
        <f t="shared" si="1"/>
        <v>773.78411634433621</v>
      </c>
      <c r="AE27">
        <f>'IDT-1'!F27</f>
        <v>0</v>
      </c>
      <c r="AF27" s="26"/>
      <c r="AG27">
        <f t="shared" si="2"/>
        <v>773.78411634433621</v>
      </c>
      <c r="AI27" s="75">
        <f>PXIL!J27</f>
        <v>0</v>
      </c>
      <c r="AJ27" s="75">
        <f>PXIL!P27</f>
        <v>0</v>
      </c>
      <c r="AK27" s="75">
        <f>RTM_IEX!J27</f>
        <v>9.64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12.176323814804547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58.18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421.19520372538921</v>
      </c>
      <c r="P28" s="77">
        <v>74.887128891274344</v>
      </c>
      <c r="Q28" s="77">
        <v>26.67</v>
      </c>
      <c r="R28" s="80">
        <v>0.25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350.3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-105</v>
      </c>
      <c r="AA28" s="117">
        <f>STOA!J28</f>
        <v>4.0200000000000005</v>
      </c>
      <c r="AB28" s="117">
        <f>-STOA!P28</f>
        <v>0</v>
      </c>
      <c r="AC28">
        <f t="shared" si="0"/>
        <v>9.3605568416493803</v>
      </c>
      <c r="AD28">
        <f t="shared" si="1"/>
        <v>823.31809958981864</v>
      </c>
      <c r="AE28">
        <f>'IDT-1'!F28</f>
        <v>0</v>
      </c>
      <c r="AF28" s="26"/>
      <c r="AG28">
        <f t="shared" si="2"/>
        <v>823.31809958981864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12.176323814804547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58.18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458.19127045659889</v>
      </c>
      <c r="P29" s="77">
        <v>74.887128891274344</v>
      </c>
      <c r="Q29" s="77">
        <v>26.67</v>
      </c>
      <c r="R29" s="80">
        <v>1.8774525745257451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348.41999999999996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-82</v>
      </c>
      <c r="AA29" s="117">
        <f>STOA!J29</f>
        <v>4.0200000000000005</v>
      </c>
      <c r="AB29" s="117">
        <f>-STOA!P29</f>
        <v>0</v>
      </c>
      <c r="AC29">
        <f t="shared" si="0"/>
        <v>9.5535537711847276</v>
      </c>
      <c r="AD29">
        <f t="shared" si="1"/>
        <v>877.19862196601866</v>
      </c>
      <c r="AE29">
        <f>'IDT-1'!F29</f>
        <v>0</v>
      </c>
      <c r="AF29" s="26"/>
      <c r="AG29">
        <f t="shared" si="2"/>
        <v>877.19862196601866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-17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12.176323814804547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505.98690460988513</v>
      </c>
      <c r="P30" s="77">
        <v>74.887128891274344</v>
      </c>
      <c r="Q30" s="77">
        <v>26.67</v>
      </c>
      <c r="R30" s="80">
        <v>5.3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398.2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-185</v>
      </c>
      <c r="AA30" s="117">
        <f>STOA!J30</f>
        <v>4.0200000000000005</v>
      </c>
      <c r="AB30" s="117">
        <f>-STOA!P30</f>
        <v>0</v>
      </c>
      <c r="AC30">
        <f t="shared" si="0"/>
        <v>11.477248735986617</v>
      </c>
      <c r="AD30">
        <f t="shared" si="1"/>
        <v>921.11310857997728</v>
      </c>
      <c r="AE30">
        <f>'IDT-1'!F30</f>
        <v>-3.46</v>
      </c>
      <c r="AF30" s="26"/>
      <c r="AG30">
        <f t="shared" si="2"/>
        <v>917.65310857997724</v>
      </c>
      <c r="AI30" s="75">
        <f>PXIL!J30</f>
        <v>0</v>
      </c>
      <c r="AJ30" s="75">
        <f>PXIL!P30</f>
        <v>0</v>
      </c>
      <c r="AK30" s="75">
        <f>RTM_IEX!J30</f>
        <v>15.42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12.176323814804547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505.28566216051178</v>
      </c>
      <c r="P31" s="77">
        <v>74.887128891274344</v>
      </c>
      <c r="Q31" s="77">
        <v>26.67</v>
      </c>
      <c r="R31" s="80">
        <v>10.42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404.42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-107</v>
      </c>
      <c r="AA31" s="117">
        <f>STOA!J31</f>
        <v>4.0200000000000005</v>
      </c>
      <c r="AB31" s="117">
        <f>-STOA!P31</f>
        <v>0</v>
      </c>
      <c r="AC31">
        <f t="shared" si="0"/>
        <v>10.787070493311875</v>
      </c>
      <c r="AD31">
        <f t="shared" si="1"/>
        <v>990.02204437327873</v>
      </c>
      <c r="AE31">
        <f>'IDT-1'!F31</f>
        <v>-32.868000000000002</v>
      </c>
      <c r="AF31" s="26"/>
      <c r="AG31">
        <f t="shared" si="2"/>
        <v>957.15404437327868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12.176323814804547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510.35563084585255</v>
      </c>
      <c r="P32" s="77">
        <v>74.887128891274344</v>
      </c>
      <c r="Q32" s="77">
        <v>26.67</v>
      </c>
      <c r="R32" s="80">
        <v>15.94</v>
      </c>
      <c r="S32" s="80">
        <v>0</v>
      </c>
      <c r="T32" s="78">
        <f>SUMPRODUCT(LTA!F32:AJ32,LTA!F$101:AJ$101,LTA!F$105:AJ$105)</f>
        <v>7.37</v>
      </c>
      <c r="U32" s="78">
        <f>SUMPRODUCT(LTA!F32:AJ32,LTA!F$102:AJ$102,LTA!F$105:AJ$105)</f>
        <v>412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-34</v>
      </c>
      <c r="AA32" s="117">
        <f>STOA!J32</f>
        <v>4.0200000000000005</v>
      </c>
      <c r="AB32" s="117">
        <f>-STOA!P32</f>
        <v>0</v>
      </c>
      <c r="AC32">
        <f t="shared" si="0"/>
        <v>10.331824271011639</v>
      </c>
      <c r="AD32">
        <f t="shared" si="1"/>
        <v>1095.43725928092</v>
      </c>
      <c r="AE32">
        <f>'IDT-1'!F32</f>
        <v>-95</v>
      </c>
      <c r="AF32" s="26"/>
      <c r="AG32">
        <f t="shared" si="2"/>
        <v>1000.43725928092</v>
      </c>
      <c r="AI32" s="75">
        <f>PXIL!J32</f>
        <v>0</v>
      </c>
      <c r="AJ32" s="75">
        <f>PXIL!P32</f>
        <v>0</v>
      </c>
      <c r="AK32" s="75">
        <f>RTM_IEX!J32</f>
        <v>6.75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12.176323814804547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514.03086519633916</v>
      </c>
      <c r="P33" s="77">
        <v>74.887128891274344</v>
      </c>
      <c r="Q33" s="77">
        <v>26.67</v>
      </c>
      <c r="R33" s="80">
        <v>18.7</v>
      </c>
      <c r="S33" s="80">
        <v>0</v>
      </c>
      <c r="T33" s="78">
        <f>SUMPRODUCT(LTA!F33:AJ33,LTA!F$101:AJ$101,LTA!F$105:AJ$105)</f>
        <v>7.62</v>
      </c>
      <c r="U33" s="78">
        <f>SUMPRODUCT(LTA!F33:AJ33,LTA!F$102:AJ$102,LTA!F$105:AJ$105)</f>
        <v>421.93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4.0200000000000005</v>
      </c>
      <c r="AB33" s="117">
        <f>-STOA!P33</f>
        <v>0</v>
      </c>
      <c r="AC33">
        <f t="shared" si="0"/>
        <v>10.241075782852013</v>
      </c>
      <c r="AD33">
        <f t="shared" si="1"/>
        <v>1125.3932421195659</v>
      </c>
      <c r="AE33">
        <f>'IDT-1'!F33</f>
        <v>-131.99700000000001</v>
      </c>
      <c r="AF33" s="26"/>
      <c r="AG33">
        <f t="shared" si="2"/>
        <v>993.39624211956584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-14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12.176323814804547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494.96521750544701</v>
      </c>
      <c r="P34" s="77">
        <v>74.887128891274344</v>
      </c>
      <c r="Q34" s="77">
        <v>26.67</v>
      </c>
      <c r="R34" s="80">
        <v>18.7</v>
      </c>
      <c r="S34" s="80">
        <v>0</v>
      </c>
      <c r="T34" s="78">
        <f>SUMPRODUCT(LTA!F34:AJ34,LTA!F$101:AJ$101,LTA!F$105:AJ$105)</f>
        <v>14.88</v>
      </c>
      <c r="U34" s="78">
        <f>SUMPRODUCT(LTA!F34:AJ34,LTA!F$102:AJ$102,LTA!F$105:AJ$105)</f>
        <v>432.2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4.0200000000000005</v>
      </c>
      <c r="AB34" s="117">
        <f>-STOA!P34</f>
        <v>0</v>
      </c>
      <c r="AC34">
        <f t="shared" si="0"/>
        <v>10.28970897582753</v>
      </c>
      <c r="AD34">
        <f t="shared" si="1"/>
        <v>1116.8089612356982</v>
      </c>
      <c r="AE34">
        <f>'IDT-1'!F34</f>
        <v>-106.349</v>
      </c>
      <c r="AF34" s="26"/>
      <c r="AG34">
        <f t="shared" si="2"/>
        <v>1010.4599612356982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-21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12.176323814804547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483.86880208048882</v>
      </c>
      <c r="P35" s="77">
        <v>74.887128891274344</v>
      </c>
      <c r="Q35" s="77">
        <v>26.67</v>
      </c>
      <c r="R35" s="80">
        <v>18.700000000000003</v>
      </c>
      <c r="S35" s="80">
        <v>0</v>
      </c>
      <c r="T35" s="78">
        <f>SUMPRODUCT(LTA!F35:AJ35,LTA!F$101:AJ$101,LTA!F$105:AJ$105)</f>
        <v>21.11</v>
      </c>
      <c r="U35" s="78">
        <f>SUMPRODUCT(LTA!F35:AJ35,LTA!F$102:AJ$102,LTA!F$105:AJ$105)</f>
        <v>440.14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4.0200000000000005</v>
      </c>
      <c r="AB35" s="117">
        <f>-STOA!P35</f>
        <v>0</v>
      </c>
      <c r="AC35">
        <f t="shared" si="0"/>
        <v>10.352269030176679</v>
      </c>
      <c r="AD35">
        <f t="shared" si="1"/>
        <v>1115.8199857563909</v>
      </c>
      <c r="AE35">
        <f>'IDT-1'!F35</f>
        <v>-88.209000000000003</v>
      </c>
      <c r="AF35" s="26"/>
      <c r="AG35">
        <f t="shared" si="2"/>
        <v>1027.6109857563908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12.176323814804547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477.83927880282886</v>
      </c>
      <c r="P36" s="77">
        <v>74.887128891274344</v>
      </c>
      <c r="Q36" s="77">
        <v>26.67</v>
      </c>
      <c r="R36" s="80">
        <v>18.700000000000003</v>
      </c>
      <c r="S36" s="80">
        <v>0</v>
      </c>
      <c r="T36" s="78">
        <f>SUMPRODUCT(LTA!F36:AJ36,LTA!F$101:AJ$101,LTA!F$105:AJ$105)</f>
        <v>29.53</v>
      </c>
      <c r="U36" s="78">
        <f>SUMPRODUCT(LTA!F36:AJ36,LTA!F$102:AJ$102,LTA!F$105:AJ$105)</f>
        <v>450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4.0200000000000005</v>
      </c>
      <c r="AB36" s="117">
        <f>-STOA!P36</f>
        <v>0</v>
      </c>
      <c r="AC36">
        <f t="shared" si="0"/>
        <v>10.584367010644007</v>
      </c>
      <c r="AD36">
        <f t="shared" si="1"/>
        <v>1113.8383644982637</v>
      </c>
      <c r="AE36">
        <f>'IDT-1'!F36</f>
        <v>-70.599000000000004</v>
      </c>
      <c r="AF36" s="26"/>
      <c r="AG36">
        <f t="shared" si="2"/>
        <v>1043.2393644982637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-39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12.176323814804547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478.3804497276592</v>
      </c>
      <c r="P37" s="77">
        <v>74.887128891274344</v>
      </c>
      <c r="Q37" s="77">
        <v>26.67</v>
      </c>
      <c r="R37" s="80">
        <v>18.700000000000003</v>
      </c>
      <c r="S37" s="80">
        <v>0</v>
      </c>
      <c r="T37" s="78">
        <f>SUMPRODUCT(LTA!F37:AJ37,LTA!F$101:AJ$101,LTA!F$105:AJ$105)</f>
        <v>42.97</v>
      </c>
      <c r="U37" s="78">
        <f>SUMPRODUCT(LTA!F37:AJ37,LTA!F$102:AJ$102,LTA!F$105:AJ$105)</f>
        <v>458.84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4.0200000000000005</v>
      </c>
      <c r="AB37" s="117">
        <f>-STOA!P37</f>
        <v>0</v>
      </c>
      <c r="AC37">
        <f t="shared" si="0"/>
        <v>10.820705824871293</v>
      </c>
      <c r="AD37">
        <f t="shared" si="1"/>
        <v>1132.4231966088666</v>
      </c>
      <c r="AE37">
        <f>'IDT-1'!F37</f>
        <v>-97.647999999999996</v>
      </c>
      <c r="AF37" s="26"/>
      <c r="AG37">
        <f t="shared" si="2"/>
        <v>1034.7751966088667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-43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12.176323814804547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460.01261971532847</v>
      </c>
      <c r="P38" s="77">
        <v>74.887128891274344</v>
      </c>
      <c r="Q38" s="77">
        <v>26.67</v>
      </c>
      <c r="R38" s="80">
        <v>18.700000000000003</v>
      </c>
      <c r="S38" s="80">
        <v>0</v>
      </c>
      <c r="T38" s="78">
        <f>SUMPRODUCT(LTA!F38:AJ38,LTA!F$101:AJ$101,LTA!F$105:AJ$105)</f>
        <v>57.13</v>
      </c>
      <c r="U38" s="78">
        <f>SUMPRODUCT(LTA!F38:AJ38,LTA!F$102:AJ$102,LTA!F$105:AJ$105)</f>
        <v>467.98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4.0200000000000005</v>
      </c>
      <c r="AB38" s="117">
        <f>-STOA!P38</f>
        <v>0</v>
      </c>
      <c r="AC38">
        <f t="shared" si="0"/>
        <v>10.979524578551322</v>
      </c>
      <c r="AD38">
        <f t="shared" si="1"/>
        <v>1124.196547842856</v>
      </c>
      <c r="AE38">
        <f>'IDT-1'!F38</f>
        <v>-97.055999999999997</v>
      </c>
      <c r="AF38" s="26"/>
      <c r="AG38">
        <f t="shared" si="2"/>
        <v>1027.140547842856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-56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12.176323814804547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450.92507280512854</v>
      </c>
      <c r="P39" s="77">
        <v>74.887128891274344</v>
      </c>
      <c r="Q39" s="77">
        <v>26.67</v>
      </c>
      <c r="R39" s="80">
        <v>18.700000000000003</v>
      </c>
      <c r="S39" s="80">
        <v>0</v>
      </c>
      <c r="T39" s="78">
        <f>SUMPRODUCT(LTA!F39:AJ39,LTA!F$101:AJ$101,LTA!F$105:AJ$105)</f>
        <v>61.61</v>
      </c>
      <c r="U39" s="78">
        <f>SUMPRODUCT(LTA!F39:AJ39,LTA!F$102:AJ$102,LTA!F$105:AJ$105)</f>
        <v>468.28000000000003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3.9299999999999997</v>
      </c>
      <c r="AB39" s="117">
        <f>-STOA!P39</f>
        <v>0</v>
      </c>
      <c r="AC39">
        <f t="shared" si="0"/>
        <v>10.745507360253269</v>
      </c>
      <c r="AD39">
        <f t="shared" si="1"/>
        <v>1142.0330181509544</v>
      </c>
      <c r="AE39">
        <f>'IDT-1'!F39</f>
        <v>-89.033000000000001</v>
      </c>
      <c r="AF39" s="26"/>
      <c r="AG39">
        <f t="shared" si="2"/>
        <v>1053.0000181509545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-34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12.176323814804547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432.17927032648936</v>
      </c>
      <c r="P40" s="77">
        <v>74.887128891274344</v>
      </c>
      <c r="Q40" s="77">
        <v>26.67</v>
      </c>
      <c r="R40" s="80">
        <v>18.700000000000003</v>
      </c>
      <c r="S40" s="80">
        <v>0</v>
      </c>
      <c r="T40" s="78">
        <f>SUMPRODUCT(LTA!F40:AJ40,LTA!F$101:AJ$101,LTA!F$105:AJ$105)</f>
        <v>69.75</v>
      </c>
      <c r="U40" s="78">
        <f>SUMPRODUCT(LTA!F40:AJ40,LTA!F$102:AJ$102,LTA!F$105:AJ$105)</f>
        <v>477.02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3.9299999999999997</v>
      </c>
      <c r="AB40" s="117">
        <f>-STOA!P40</f>
        <v>0</v>
      </c>
      <c r="AC40">
        <f t="shared" si="0"/>
        <v>10.782357063574414</v>
      </c>
      <c r="AD40">
        <f t="shared" si="1"/>
        <v>1134.1303659689938</v>
      </c>
      <c r="AE40">
        <f>'IDT-1'!F40</f>
        <v>-35.555999999999997</v>
      </c>
      <c r="AF40" s="26"/>
      <c r="AG40">
        <f t="shared" si="2"/>
        <v>1098.5743659689938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-40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12.176323814804547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425.86078265278934</v>
      </c>
      <c r="P41" s="77">
        <v>74.887128891274344</v>
      </c>
      <c r="Q41" s="77">
        <v>26.67</v>
      </c>
      <c r="R41" s="80">
        <v>18.700000000000003</v>
      </c>
      <c r="S41" s="80">
        <v>0</v>
      </c>
      <c r="T41" s="78">
        <f>SUMPRODUCT(LTA!F41:AJ41,LTA!F$101:AJ$101,LTA!F$105:AJ$105)</f>
        <v>76.91</v>
      </c>
      <c r="U41" s="78">
        <f>SUMPRODUCT(LTA!F41:AJ41,LTA!F$102:AJ$102,LTA!F$105:AJ$105)</f>
        <v>485.93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3.9299999999999997</v>
      </c>
      <c r="AB41" s="117">
        <f>-STOA!P41</f>
        <v>0</v>
      </c>
      <c r="AC41">
        <f t="shared" si="0"/>
        <v>10.823779734434876</v>
      </c>
      <c r="AD41">
        <f t="shared" si="1"/>
        <v>1148.8404556244334</v>
      </c>
      <c r="AE41">
        <f>'IDT-1'!F41</f>
        <v>-1.897</v>
      </c>
      <c r="AF41" s="26"/>
      <c r="AG41">
        <f t="shared" si="2"/>
        <v>1146.9434556244335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12.176323814804547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415.41998935338938</v>
      </c>
      <c r="P42" s="77">
        <v>74.887128891274344</v>
      </c>
      <c r="Q42" s="77">
        <v>26.67</v>
      </c>
      <c r="R42" s="80">
        <v>18.700000000000003</v>
      </c>
      <c r="S42" s="80">
        <v>0</v>
      </c>
      <c r="T42" s="78">
        <f>SUMPRODUCT(LTA!F42:AJ42,LTA!F$101:AJ$101,LTA!F$105:AJ$105)</f>
        <v>83.850000000000009</v>
      </c>
      <c r="U42" s="78">
        <f>SUMPRODUCT(LTA!F42:AJ42,LTA!F$102:AJ$102,LTA!F$105:AJ$105)</f>
        <v>494.26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3.9299999999999997</v>
      </c>
      <c r="AB42" s="117">
        <f>-STOA!P42</f>
        <v>0</v>
      </c>
      <c r="AC42">
        <f t="shared" si="0"/>
        <v>10.697592330478447</v>
      </c>
      <c r="AD42">
        <f t="shared" si="1"/>
        <v>1172.7958497289899</v>
      </c>
      <c r="AE42">
        <f>'IDT-1'!F42</f>
        <v>0</v>
      </c>
      <c r="AF42" s="26"/>
      <c r="AG42">
        <f t="shared" si="2"/>
        <v>1172.7958497289899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-16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12.176323814804547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403.52751227488369</v>
      </c>
      <c r="P43" s="77">
        <v>74.887128891274344</v>
      </c>
      <c r="Q43" s="77">
        <v>26.67</v>
      </c>
      <c r="R43" s="80">
        <v>18.700000000000003</v>
      </c>
      <c r="S43" s="80">
        <v>0</v>
      </c>
      <c r="T43" s="78">
        <f>SUMPRODUCT(LTA!F43:AJ43,LTA!F$101:AJ$101,LTA!F$105:AJ$105)</f>
        <v>90.25</v>
      </c>
      <c r="U43" s="78">
        <f>SUMPRODUCT(LTA!F43:AJ43,LTA!F$102:AJ$102,LTA!F$105:AJ$105)</f>
        <v>501.11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3.9299999999999997</v>
      </c>
      <c r="AB43" s="117">
        <f>-STOA!P43</f>
        <v>0</v>
      </c>
      <c r="AC43">
        <f t="shared" si="0"/>
        <v>10.567488491832473</v>
      </c>
      <c r="AD43">
        <f t="shared" si="1"/>
        <v>1190.2834764891304</v>
      </c>
      <c r="AE43">
        <f>'IDT-1'!F43</f>
        <v>0</v>
      </c>
      <c r="AF43" s="26"/>
      <c r="AG43">
        <f t="shared" si="2"/>
        <v>1190.2834764891304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12.176323814804547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396.7876224086956</v>
      </c>
      <c r="P44" s="77">
        <v>74.887128891274344</v>
      </c>
      <c r="Q44" s="77">
        <v>26.67</v>
      </c>
      <c r="R44" s="80">
        <v>18.700000000000003</v>
      </c>
      <c r="S44" s="80">
        <v>0</v>
      </c>
      <c r="T44" s="78">
        <f>SUMPRODUCT(LTA!F44:AJ44,LTA!F$101:AJ$101,LTA!F$105:AJ$105)</f>
        <v>95.710000000000008</v>
      </c>
      <c r="U44" s="78">
        <f>SUMPRODUCT(LTA!F44:AJ44,LTA!F$102:AJ$102,LTA!F$105:AJ$105)</f>
        <v>507.34000000000003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3.9299999999999997</v>
      </c>
      <c r="AB44" s="117">
        <f>-STOA!P44</f>
        <v>0</v>
      </c>
      <c r="AC44">
        <f t="shared" si="0"/>
        <v>10.611049461010017</v>
      </c>
      <c r="AD44">
        <f t="shared" si="1"/>
        <v>1195.1900256537647</v>
      </c>
      <c r="AE44">
        <f>'IDT-1'!F44</f>
        <v>-7.1890000000000001</v>
      </c>
      <c r="AF44" s="26"/>
      <c r="AG44">
        <f t="shared" si="2"/>
        <v>1188.0010256537646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12.176323814804547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394.85988884128369</v>
      </c>
      <c r="P45" s="77">
        <v>74.887128891274344</v>
      </c>
      <c r="Q45" s="77">
        <v>26.67</v>
      </c>
      <c r="R45" s="80">
        <v>18.700000000000003</v>
      </c>
      <c r="S45" s="80">
        <v>0</v>
      </c>
      <c r="T45" s="78">
        <f>SUMPRODUCT(LTA!F45:AJ45,LTA!F$101:AJ$101,LTA!F$105:AJ$105)</f>
        <v>105.66</v>
      </c>
      <c r="U45" s="78">
        <f>SUMPRODUCT(LTA!F45:AJ45,LTA!F$102:AJ$102,LTA!F$105:AJ$105)</f>
        <v>505.04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3.9299999999999997</v>
      </c>
      <c r="AB45" s="117">
        <f>-STOA!P45</f>
        <v>0</v>
      </c>
      <c r="AC45">
        <f t="shared" si="0"/>
        <v>10.661405405616792</v>
      </c>
      <c r="AD45">
        <f t="shared" si="1"/>
        <v>1200.8619361417459</v>
      </c>
      <c r="AE45">
        <f>'IDT-1'!F45</f>
        <v>-10.739000000000001</v>
      </c>
      <c r="AF45" s="26"/>
      <c r="AG45">
        <f t="shared" si="2"/>
        <v>1190.1229361417459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12.176323814804547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390.34844322309561</v>
      </c>
      <c r="P46" s="77">
        <v>74.887128891274344</v>
      </c>
      <c r="Q46" s="77">
        <v>26.67</v>
      </c>
      <c r="R46" s="80">
        <v>18.700000000000003</v>
      </c>
      <c r="S46" s="80">
        <v>0</v>
      </c>
      <c r="T46" s="78">
        <f>SUMPRODUCT(LTA!F46:AJ46,LTA!F$101:AJ$101,LTA!F$105:AJ$105)</f>
        <v>110.21000000000001</v>
      </c>
      <c r="U46" s="78">
        <f>SUMPRODUCT(LTA!F46:AJ46,LTA!F$102:AJ$102,LTA!F$105:AJ$105)</f>
        <v>510.05000000000007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3.9299999999999997</v>
      </c>
      <c r="AB46" s="117">
        <f>-STOA!P46</f>
        <v>0</v>
      </c>
      <c r="AC46">
        <f t="shared" si="0"/>
        <v>10.705832684176738</v>
      </c>
      <c r="AD46">
        <f t="shared" si="1"/>
        <v>1205.8660632449978</v>
      </c>
      <c r="AE46">
        <f>'IDT-1'!F46</f>
        <v>-20.908999999999999</v>
      </c>
      <c r="AF46" s="26"/>
      <c r="AG46">
        <f t="shared" si="2"/>
        <v>1184.9570632449977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12.176323814804547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390.57279614048565</v>
      </c>
      <c r="P47" s="77">
        <v>74.887128891274344</v>
      </c>
      <c r="Q47" s="77">
        <v>26.67</v>
      </c>
      <c r="R47" s="80">
        <v>18.700000000000003</v>
      </c>
      <c r="S47" s="80">
        <v>0</v>
      </c>
      <c r="T47" s="78">
        <f>SUMPRODUCT(LTA!F47:AJ47,LTA!F$101:AJ$101,LTA!F$105:AJ$105)</f>
        <v>110.43</v>
      </c>
      <c r="U47" s="78">
        <f>SUMPRODUCT(LTA!F47:AJ47,LTA!F$102:AJ$102,LTA!F$105:AJ$105)</f>
        <v>514.70000000000005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4.0200000000000005</v>
      </c>
      <c r="AB47" s="117">
        <f>-STOA!P47</f>
        <v>0</v>
      </c>
      <c r="AC47">
        <f t="shared" si="0"/>
        <v>10.929017540293675</v>
      </c>
      <c r="AD47">
        <f t="shared" si="1"/>
        <v>1190.827231306271</v>
      </c>
      <c r="AE47">
        <f>'IDT-1'!F47</f>
        <v>-36.692999999999998</v>
      </c>
      <c r="AF47" s="26"/>
      <c r="AG47">
        <f t="shared" si="2"/>
        <v>1154.134231306271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12.176323814804547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56.882685045317224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390.58757653728566</v>
      </c>
      <c r="P48" s="77">
        <v>74.887128891274344</v>
      </c>
      <c r="Q48" s="77">
        <v>26.67</v>
      </c>
      <c r="R48" s="80">
        <v>18.700000000000003</v>
      </c>
      <c r="S48" s="80">
        <v>0</v>
      </c>
      <c r="T48" s="78">
        <f>SUMPRODUCT(LTA!F48:AJ48,LTA!F$101:AJ$101,LTA!F$105:AJ$105)</f>
        <v>112.15</v>
      </c>
      <c r="U48" s="78">
        <f>SUMPRODUCT(LTA!F48:AJ48,LTA!F$102:AJ$102,LTA!F$105:AJ$105)</f>
        <v>518.77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4.0200000000000005</v>
      </c>
      <c r="AB48" s="117">
        <f>-STOA!P48</f>
        <v>0</v>
      </c>
      <c r="AC48">
        <f t="shared" si="0"/>
        <v>10.956968511406259</v>
      </c>
      <c r="AD48">
        <f t="shared" si="1"/>
        <v>1173.8867457772753</v>
      </c>
      <c r="AE48">
        <f>'IDT-1'!F48</f>
        <v>-28</v>
      </c>
      <c r="AF48" s="26"/>
      <c r="AG48">
        <f t="shared" si="2"/>
        <v>1145.8867457772753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12.176323814804547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56.882685045317224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389.42118798691484</v>
      </c>
      <c r="P49" s="77">
        <v>74.887128891274344</v>
      </c>
      <c r="Q49" s="77">
        <v>26.67</v>
      </c>
      <c r="R49" s="80">
        <v>18.700000000000003</v>
      </c>
      <c r="S49" s="80">
        <v>0</v>
      </c>
      <c r="T49" s="78">
        <f>SUMPRODUCT(LTA!F49:AJ49,LTA!F$101:AJ$101,LTA!F$105:AJ$105)</f>
        <v>111.78</v>
      </c>
      <c r="U49" s="78">
        <f>SUMPRODUCT(LTA!F49:AJ49,LTA!F$102:AJ$102,LTA!F$105:AJ$105)</f>
        <v>480.55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-9.4499999999999993</v>
      </c>
      <c r="AA49" s="117">
        <f>STOA!J49</f>
        <v>4.0200000000000005</v>
      </c>
      <c r="AB49" s="117">
        <f>-STOA!P49</f>
        <v>0</v>
      </c>
      <c r="AC49">
        <f t="shared" si="0"/>
        <v>10.602229322025789</v>
      </c>
      <c r="AD49">
        <f t="shared" si="1"/>
        <v>1135.0350964162851</v>
      </c>
      <c r="AE49">
        <f>'IDT-1'!F49</f>
        <v>-8.0730000000000004</v>
      </c>
      <c r="AF49" s="26"/>
      <c r="AG49">
        <f t="shared" si="2"/>
        <v>1126.962096416285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12.176323814804547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56.882685045317224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388.97108255399576</v>
      </c>
      <c r="P50" s="77">
        <v>74.887128891274344</v>
      </c>
      <c r="Q50" s="77">
        <v>26.67</v>
      </c>
      <c r="R50" s="80">
        <v>18.700000000000003</v>
      </c>
      <c r="S50" s="80">
        <v>0</v>
      </c>
      <c r="T50" s="78">
        <f>SUMPRODUCT(LTA!F50:AJ50,LTA!F$101:AJ$101,LTA!F$105:AJ$105)</f>
        <v>112.01</v>
      </c>
      <c r="U50" s="78">
        <f>SUMPRODUCT(LTA!F50:AJ50,LTA!F$102:AJ$102,LTA!F$105:AJ$105)</f>
        <v>483.46000000000004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-39</v>
      </c>
      <c r="AA50" s="117">
        <f>STOA!J50</f>
        <v>4.0200000000000005</v>
      </c>
      <c r="AB50" s="117">
        <f>-STOA!P50</f>
        <v>0</v>
      </c>
      <c r="AC50">
        <f t="shared" si="0"/>
        <v>10.888249062496973</v>
      </c>
      <c r="AD50">
        <f t="shared" si="1"/>
        <v>1107.888971242895</v>
      </c>
      <c r="AE50">
        <f>'IDT-1'!F50</f>
        <v>0</v>
      </c>
      <c r="AF50" s="26"/>
      <c r="AG50">
        <f t="shared" si="2"/>
        <v>1107.888971242895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12.171567305098463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56.882685045317224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350.72352429203789</v>
      </c>
      <c r="P51" s="77">
        <v>74.887128891274344</v>
      </c>
      <c r="Q51" s="77">
        <v>26.67</v>
      </c>
      <c r="R51" s="80">
        <v>18.700000000000003</v>
      </c>
      <c r="S51" s="80">
        <v>0</v>
      </c>
      <c r="T51" s="78">
        <f>SUMPRODUCT(LTA!F51:AJ51,LTA!F$101:AJ$101,LTA!F$105:AJ$105)</f>
        <v>112.2</v>
      </c>
      <c r="U51" s="78">
        <f>SUMPRODUCT(LTA!F51:AJ51,LTA!F$102:AJ$102,LTA!F$105:AJ$105)</f>
        <v>470.80999999999995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-13.98</v>
      </c>
      <c r="AA51" s="117">
        <f>STOA!J51</f>
        <v>4.0200000000000005</v>
      </c>
      <c r="AB51" s="117">
        <f>-STOA!P51</f>
        <v>0</v>
      </c>
      <c r="AC51">
        <f t="shared" si="0"/>
        <v>10.219849941901003</v>
      </c>
      <c r="AD51">
        <f t="shared" si="1"/>
        <v>1082.8650555918271</v>
      </c>
      <c r="AE51">
        <f>'IDT-1'!F51</f>
        <v>0</v>
      </c>
      <c r="AF51" s="26"/>
      <c r="AG51">
        <f t="shared" si="2"/>
        <v>1082.8650555918271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12.171567305098463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56.882685045317224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321.81260721765835</v>
      </c>
      <c r="P52" s="77">
        <v>74.887128891274344</v>
      </c>
      <c r="Q52" s="77">
        <v>26.67</v>
      </c>
      <c r="R52" s="80">
        <v>18.700000000000003</v>
      </c>
      <c r="S52" s="80">
        <v>0</v>
      </c>
      <c r="T52" s="78">
        <f>SUMPRODUCT(LTA!F52:AJ52,LTA!F$101:AJ$101,LTA!F$105:AJ$105)</f>
        <v>112.24000000000001</v>
      </c>
      <c r="U52" s="78">
        <f>SUMPRODUCT(LTA!F52:AJ52,LTA!F$102:AJ$102,LTA!F$105:AJ$105)</f>
        <v>472.26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4.0200000000000005</v>
      </c>
      <c r="AB52" s="117">
        <f>-STOA!P52</f>
        <v>0</v>
      </c>
      <c r="AC52">
        <f t="shared" si="0"/>
        <v>9.8544296488861711</v>
      </c>
      <c r="AD52">
        <f t="shared" si="1"/>
        <v>1069.789558810462</v>
      </c>
      <c r="AE52">
        <f>'IDT-1'!F52</f>
        <v>0</v>
      </c>
      <c r="AF52" s="26"/>
      <c r="AG52">
        <f t="shared" si="2"/>
        <v>1069.789558810462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12.171567305098463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56.882685045317224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308.12331042474307</v>
      </c>
      <c r="P53" s="77">
        <v>74.887128891274344</v>
      </c>
      <c r="Q53" s="77">
        <v>26.67</v>
      </c>
      <c r="R53" s="80">
        <v>18.700000000000003</v>
      </c>
      <c r="S53" s="80">
        <v>0</v>
      </c>
      <c r="T53" s="78">
        <f>SUMPRODUCT(LTA!F53:AJ53,LTA!F$101:AJ$101,LTA!F$105:AJ$105)</f>
        <v>112.21000000000001</v>
      </c>
      <c r="U53" s="78">
        <f>SUMPRODUCT(LTA!F53:AJ53,LTA!F$102:AJ$102,LTA!F$105:AJ$105)</f>
        <v>472.94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4.0200000000000005</v>
      </c>
      <c r="AB53" s="117">
        <f>-STOA!P53</f>
        <v>0</v>
      </c>
      <c r="AC53">
        <f t="shared" si="0"/>
        <v>9.739683837108517</v>
      </c>
      <c r="AD53">
        <f t="shared" si="1"/>
        <v>1056.8650078293247</v>
      </c>
      <c r="AE53">
        <f>'IDT-1'!F53</f>
        <v>0</v>
      </c>
      <c r="AF53" s="26"/>
      <c r="AG53">
        <f t="shared" si="2"/>
        <v>1056.8650078293247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12.171567305098463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56.882685045317224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307.83987851468032</v>
      </c>
      <c r="P54" s="77">
        <v>74.887128891274344</v>
      </c>
      <c r="Q54" s="77">
        <v>26.67</v>
      </c>
      <c r="R54" s="80">
        <v>18.700000000000003</v>
      </c>
      <c r="S54" s="80">
        <v>0</v>
      </c>
      <c r="T54" s="78">
        <f>SUMPRODUCT(LTA!F54:AJ54,LTA!F$101:AJ$101,LTA!F$105:AJ$105)</f>
        <v>112.07000000000001</v>
      </c>
      <c r="U54" s="78">
        <f>SUMPRODUCT(LTA!F54:AJ54,LTA!F$102:AJ$102,LTA!F$105:AJ$105)</f>
        <v>473.2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-26</v>
      </c>
      <c r="AA54" s="117">
        <f>STOA!J54</f>
        <v>4.0200000000000005</v>
      </c>
      <c r="AB54" s="117">
        <f>-STOA!P54</f>
        <v>0</v>
      </c>
      <c r="AC54">
        <f t="shared" si="0"/>
        <v>10.14663950232095</v>
      </c>
      <c r="AD54">
        <f t="shared" si="1"/>
        <v>1010.2946202540494</v>
      </c>
      <c r="AE54">
        <f>'IDT-1'!F54</f>
        <v>0</v>
      </c>
      <c r="AF54" s="26"/>
      <c r="AG54">
        <f t="shared" si="2"/>
        <v>1010.2946202540494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-40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12.171567305098463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56.882685045317224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299.93870139549045</v>
      </c>
      <c r="P55" s="77">
        <v>74.887128891274344</v>
      </c>
      <c r="Q55" s="77">
        <v>26.67</v>
      </c>
      <c r="R55" s="80">
        <v>18.700000000000003</v>
      </c>
      <c r="S55" s="80">
        <v>0</v>
      </c>
      <c r="T55" s="78">
        <f>SUMPRODUCT(LTA!F55:AJ55,LTA!F$101:AJ$101,LTA!F$105:AJ$105)</f>
        <v>111.87</v>
      </c>
      <c r="U55" s="78">
        <f>SUMPRODUCT(LTA!F55:AJ55,LTA!F$102:AJ$102,LTA!F$105:AJ$105)</f>
        <v>472.08000000000004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-101</v>
      </c>
      <c r="AA55" s="117">
        <f>STOA!J55</f>
        <v>3.9299999999999997</v>
      </c>
      <c r="AB55" s="117">
        <f>-STOA!P55</f>
        <v>0</v>
      </c>
      <c r="AC55">
        <f t="shared" si="0"/>
        <v>10.375435606948917</v>
      </c>
      <c r="AD55">
        <f t="shared" si="1"/>
        <v>965.75464703023147</v>
      </c>
      <c r="AE55">
        <f>'IDT-1'!F55</f>
        <v>0</v>
      </c>
      <c r="AF55" s="26"/>
      <c r="AG55">
        <f t="shared" si="2"/>
        <v>965.75464703023147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12.171567305098463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56.882685045317224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299.22150683479572</v>
      </c>
      <c r="P56" s="77">
        <v>74.887128891274344</v>
      </c>
      <c r="Q56" s="77">
        <v>26.67</v>
      </c>
      <c r="R56" s="80">
        <v>18.700000000000003</v>
      </c>
      <c r="S56" s="80">
        <v>0</v>
      </c>
      <c r="T56" s="78">
        <f>SUMPRODUCT(LTA!F56:AJ56,LTA!F$101:AJ$101,LTA!F$105:AJ$105)</f>
        <v>110.45</v>
      </c>
      <c r="U56" s="78">
        <f>SUMPRODUCT(LTA!F56:AJ56,LTA!F$102:AJ$102,LTA!F$105:AJ$105)</f>
        <v>469.8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-148</v>
      </c>
      <c r="AA56" s="117">
        <f>STOA!J56</f>
        <v>3.9299999999999997</v>
      </c>
      <c r="AB56" s="117">
        <f>-STOA!P56</f>
        <v>0</v>
      </c>
      <c r="AC56">
        <f t="shared" si="0"/>
        <v>10.753836288357983</v>
      </c>
      <c r="AD56">
        <f t="shared" si="1"/>
        <v>913.95905178812768</v>
      </c>
      <c r="AE56">
        <f>'IDT-1'!F56</f>
        <v>0</v>
      </c>
      <c r="AF56" s="26"/>
      <c r="AG56">
        <f t="shared" si="2"/>
        <v>913.95905178812768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12.171567305098463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56.882685045317224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298.46463466604223</v>
      </c>
      <c r="P57" s="77">
        <v>74.887128891274344</v>
      </c>
      <c r="Q57" s="77">
        <v>26.67</v>
      </c>
      <c r="R57" s="80">
        <v>18.700000000000003</v>
      </c>
      <c r="S57" s="80">
        <v>0</v>
      </c>
      <c r="T57" s="78">
        <f>SUMPRODUCT(LTA!F57:AJ57,LTA!F$101:AJ$101,LTA!F$105:AJ$105)</f>
        <v>109.62</v>
      </c>
      <c r="U57" s="78">
        <f>SUMPRODUCT(LTA!F57:AJ57,LTA!F$102:AJ$102,LTA!F$105:AJ$105)</f>
        <v>462.08000000000004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-133</v>
      </c>
      <c r="AA57" s="117">
        <f>STOA!J57</f>
        <v>3.9299999999999997</v>
      </c>
      <c r="AB57" s="117">
        <f>-STOA!P57</f>
        <v>0</v>
      </c>
      <c r="AC57">
        <f t="shared" si="0"/>
        <v>10.708427900440022</v>
      </c>
      <c r="AD57">
        <f t="shared" si="1"/>
        <v>938.97758800729218</v>
      </c>
      <c r="AE57">
        <f>'IDT-1'!F57</f>
        <v>0</v>
      </c>
      <c r="AF57" s="26"/>
      <c r="AG57">
        <f t="shared" si="2"/>
        <v>938.97758800729218</v>
      </c>
      <c r="AI57" s="75">
        <f>PXIL!J57</f>
        <v>0</v>
      </c>
      <c r="AJ57" s="75">
        <f>PXIL!P57</f>
        <v>0</v>
      </c>
      <c r="AK57" s="75">
        <f>RTM_IEX!J57</f>
        <v>19.28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12.171567305098463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56.882685045317224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298.46980480731702</v>
      </c>
      <c r="P58" s="77">
        <v>74.887128891274344</v>
      </c>
      <c r="Q58" s="77">
        <v>26.67</v>
      </c>
      <c r="R58" s="80">
        <v>18.700000000000003</v>
      </c>
      <c r="S58" s="80">
        <v>0</v>
      </c>
      <c r="T58" s="78">
        <f>SUMPRODUCT(LTA!F58:AJ58,LTA!F$101:AJ$101,LTA!F$105:AJ$105)</f>
        <v>106.64</v>
      </c>
      <c r="U58" s="78">
        <f>SUMPRODUCT(LTA!F58:AJ58,LTA!F$102:AJ$102,LTA!F$105:AJ$105)</f>
        <v>458.36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-108</v>
      </c>
      <c r="AA58" s="117">
        <f>STOA!J58</f>
        <v>3.9299999999999997</v>
      </c>
      <c r="AB58" s="117">
        <f>-STOA!P58</f>
        <v>0</v>
      </c>
      <c r="AC58">
        <f t="shared" si="0"/>
        <v>10.427560209628357</v>
      </c>
      <c r="AD58">
        <f t="shared" si="1"/>
        <v>957.56362583937869</v>
      </c>
      <c r="AE58">
        <f>'IDT-1'!F58</f>
        <v>0</v>
      </c>
      <c r="AF58" s="26"/>
      <c r="AG58">
        <f t="shared" si="2"/>
        <v>957.56362583937869</v>
      </c>
      <c r="AI58" s="75">
        <f>PXIL!J58</f>
        <v>0</v>
      </c>
      <c r="AJ58" s="75">
        <f>PXIL!P58</f>
        <v>0</v>
      </c>
      <c r="AK58" s="75">
        <f>RTM_IEX!J58</f>
        <v>19.28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12.171567305098463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56.882685045317224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298.4822493876456</v>
      </c>
      <c r="P59" s="77">
        <v>74.887128891274344</v>
      </c>
      <c r="Q59" s="77">
        <v>26.67</v>
      </c>
      <c r="R59" s="80">
        <v>18.700000000000003</v>
      </c>
      <c r="S59" s="80">
        <v>0</v>
      </c>
      <c r="T59" s="78">
        <f>SUMPRODUCT(LTA!F59:AJ59,LTA!F$101:AJ$101,LTA!F$105:AJ$105)</f>
        <v>103.31</v>
      </c>
      <c r="U59" s="78">
        <f>SUMPRODUCT(LTA!F59:AJ59,LTA!F$102:AJ$102,LTA!F$105:AJ$105)</f>
        <v>454.27000000000004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-88</v>
      </c>
      <c r="AA59" s="117">
        <f>STOA!J59</f>
        <v>3.9299999999999997</v>
      </c>
      <c r="AB59" s="117">
        <f>-STOA!P59</f>
        <v>0</v>
      </c>
      <c r="AC59">
        <f t="shared" si="0"/>
        <v>10.015147171491341</v>
      </c>
      <c r="AD59">
        <f t="shared" si="1"/>
        <v>951.28848345784422</v>
      </c>
      <c r="AE59">
        <f>'IDT-1'!F59</f>
        <v>0</v>
      </c>
      <c r="AF59" s="26"/>
      <c r="AG59">
        <f t="shared" si="2"/>
        <v>951.28848345784422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12.176323814804547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56.882685045317224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298.49067649151004</v>
      </c>
      <c r="P60" s="77">
        <v>74.887128891274344</v>
      </c>
      <c r="Q60" s="77">
        <v>26.67</v>
      </c>
      <c r="R60" s="80">
        <v>18.700000000000003</v>
      </c>
      <c r="S60" s="80">
        <v>0</v>
      </c>
      <c r="T60" s="78">
        <f>SUMPRODUCT(LTA!F60:AJ60,LTA!F$101:AJ$101,LTA!F$105:AJ$105)</f>
        <v>96.51</v>
      </c>
      <c r="U60" s="78">
        <f>SUMPRODUCT(LTA!F60:AJ60,LTA!F$102:AJ$102,LTA!F$105:AJ$105)</f>
        <v>449.85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-70</v>
      </c>
      <c r="AA60" s="117">
        <f>STOA!J60</f>
        <v>3.9299999999999997</v>
      </c>
      <c r="AB60" s="117">
        <f>-STOA!P60</f>
        <v>0</v>
      </c>
      <c r="AC60">
        <f t="shared" si="0"/>
        <v>9.7567208918912485</v>
      </c>
      <c r="AD60">
        <f t="shared" si="1"/>
        <v>958.34009335101484</v>
      </c>
      <c r="AE60">
        <f>'IDT-1'!F60</f>
        <v>0</v>
      </c>
      <c r="AF60" s="26"/>
      <c r="AG60">
        <f t="shared" si="2"/>
        <v>958.34009335101484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12.176323814804547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56.882685045317224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298.47768141623533</v>
      </c>
      <c r="P61" s="77">
        <v>74.887128891274344</v>
      </c>
      <c r="Q61" s="77">
        <v>26.67</v>
      </c>
      <c r="R61" s="80">
        <v>18.700000000000003</v>
      </c>
      <c r="S61" s="80">
        <v>0</v>
      </c>
      <c r="T61" s="78">
        <f>SUMPRODUCT(LTA!F61:AJ61,LTA!F$101:AJ$101,LTA!F$105:AJ$105)</f>
        <v>89.850000000000009</v>
      </c>
      <c r="U61" s="78">
        <f>SUMPRODUCT(LTA!F61:AJ61,LTA!F$102:AJ$102,LTA!F$105:AJ$105)</f>
        <v>444.18000000000006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-21</v>
      </c>
      <c r="AA61" s="117">
        <f>STOA!J61</f>
        <v>3.9299999999999997</v>
      </c>
      <c r="AB61" s="117">
        <f>-STOA!P61</f>
        <v>0</v>
      </c>
      <c r="AC61">
        <f t="shared" si="0"/>
        <v>9.2130742866412589</v>
      </c>
      <c r="AD61">
        <f t="shared" si="1"/>
        <v>995.54074488099025</v>
      </c>
      <c r="AE61">
        <f>'IDT-1'!F61</f>
        <v>0</v>
      </c>
      <c r="AF61" s="26"/>
      <c r="AG61">
        <f t="shared" si="2"/>
        <v>995.54074488099025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12.176323814804547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56.882685045317224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298.47850450831004</v>
      </c>
      <c r="P62" s="77">
        <v>74.887128891274344</v>
      </c>
      <c r="Q62" s="77">
        <v>26.67</v>
      </c>
      <c r="R62" s="80">
        <v>18.700000000000003</v>
      </c>
      <c r="S62" s="80">
        <v>0</v>
      </c>
      <c r="T62" s="78">
        <f>SUMPRODUCT(LTA!F62:AJ62,LTA!F$101:AJ$101,LTA!F$105:AJ$105)</f>
        <v>82.98</v>
      </c>
      <c r="U62" s="78">
        <f>SUMPRODUCT(LTA!F62:AJ62,LTA!F$102:AJ$102,LTA!F$105:AJ$105)</f>
        <v>438.1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-17</v>
      </c>
      <c r="AA62" s="117">
        <f>STOA!J62</f>
        <v>3.9299999999999997</v>
      </c>
      <c r="AB62" s="117">
        <f>-STOA!P62</f>
        <v>0</v>
      </c>
      <c r="AC62">
        <f t="shared" si="0"/>
        <v>9.0636090197627368</v>
      </c>
      <c r="AD62">
        <f t="shared" si="1"/>
        <v>986.74103323994336</v>
      </c>
      <c r="AE62">
        <f>'IDT-1'!F62</f>
        <v>0</v>
      </c>
      <c r="AF62" s="26"/>
      <c r="AG62">
        <f t="shared" si="2"/>
        <v>986.74103323994336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12.176323814804547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56.882685045317224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305.0398343197997</v>
      </c>
      <c r="P63" s="77">
        <v>74.887128891274344</v>
      </c>
      <c r="Q63" s="77">
        <v>26.67</v>
      </c>
      <c r="R63" s="80">
        <v>18.700000000000003</v>
      </c>
      <c r="S63" s="80">
        <v>0</v>
      </c>
      <c r="T63" s="78">
        <f>SUMPRODUCT(LTA!F63:AJ63,LTA!F$101:AJ$101,LTA!F$105:AJ$105)</f>
        <v>77.98</v>
      </c>
      <c r="U63" s="78">
        <f>SUMPRODUCT(LTA!F63:AJ63,LTA!F$102:AJ$102,LTA!F$105:AJ$105)</f>
        <v>425.51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3.9299999999999997</v>
      </c>
      <c r="AB63" s="117">
        <f>-STOA!P63</f>
        <v>0</v>
      </c>
      <c r="AC63">
        <f t="shared" si="0"/>
        <v>9.0819723798923828</v>
      </c>
      <c r="AD63">
        <f t="shared" si="1"/>
        <v>962.69399969130336</v>
      </c>
      <c r="AE63">
        <f>'IDT-1'!F63</f>
        <v>0</v>
      </c>
      <c r="AF63" s="26"/>
      <c r="AG63">
        <f t="shared" si="2"/>
        <v>962.69399969130336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12.176323814804547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56.882685045317224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302.34962110932378</v>
      </c>
      <c r="P64" s="77">
        <v>74.887128891274344</v>
      </c>
      <c r="Q64" s="77">
        <v>26.67</v>
      </c>
      <c r="R64" s="80">
        <v>18.700000000000003</v>
      </c>
      <c r="S64" s="80">
        <v>0</v>
      </c>
      <c r="T64" s="78">
        <f>SUMPRODUCT(LTA!F64:AJ64,LTA!F$101:AJ$101,LTA!F$105:AJ$105)</f>
        <v>71.710000000000008</v>
      </c>
      <c r="U64" s="78">
        <f>SUMPRODUCT(LTA!F64:AJ64,LTA!F$102:AJ$102,LTA!F$105:AJ$105)</f>
        <v>418.5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-20</v>
      </c>
      <c r="AA64" s="117">
        <f>STOA!J64</f>
        <v>3.9299999999999997</v>
      </c>
      <c r="AB64" s="117">
        <f>-STOA!P64</f>
        <v>0</v>
      </c>
      <c r="AC64">
        <f t="shared" si="0"/>
        <v>8.9414345036401937</v>
      </c>
      <c r="AD64">
        <f t="shared" si="1"/>
        <v>946.86432435707968</v>
      </c>
      <c r="AE64">
        <f>'IDT-1'!F64</f>
        <v>0</v>
      </c>
      <c r="AF64" s="26"/>
      <c r="AG64">
        <f t="shared" si="2"/>
        <v>946.86432435707968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7.834954657873042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56.882685045317224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311.40712656704818</v>
      </c>
      <c r="P65" s="77">
        <v>74.887128891274344</v>
      </c>
      <c r="Q65" s="77">
        <v>26.67</v>
      </c>
      <c r="R65" s="80">
        <v>18.700000000000003</v>
      </c>
      <c r="S65" s="80">
        <v>0</v>
      </c>
      <c r="T65" s="78">
        <f>SUMPRODUCT(LTA!F65:AJ65,LTA!F$101:AJ$101,LTA!F$105:AJ$105)</f>
        <v>61.95</v>
      </c>
      <c r="U65" s="78">
        <f>SUMPRODUCT(LTA!F65:AJ65,LTA!F$102:AJ$102,LTA!F$105:AJ$105)</f>
        <v>411.47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-38</v>
      </c>
      <c r="AA65" s="117">
        <f>STOA!J65</f>
        <v>3.9299999999999997</v>
      </c>
      <c r="AB65" s="117">
        <f>-STOA!P65</f>
        <v>0</v>
      </c>
      <c r="AC65">
        <f t="shared" si="0"/>
        <v>9.1725533489305953</v>
      </c>
      <c r="AD65">
        <f t="shared" si="1"/>
        <v>896.55934181258226</v>
      </c>
      <c r="AE65">
        <f>'IDT-1'!F65</f>
        <v>0</v>
      </c>
      <c r="AF65" s="26"/>
      <c r="AG65">
        <f t="shared" si="2"/>
        <v>896.55934181258226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7.834954657873042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56.882685045317224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311.35409127824818</v>
      </c>
      <c r="P66" s="77">
        <v>74.887128891274344</v>
      </c>
      <c r="Q66" s="77">
        <v>26.67</v>
      </c>
      <c r="R66" s="80">
        <v>18.700000000000003</v>
      </c>
      <c r="S66" s="80">
        <v>0</v>
      </c>
      <c r="T66" s="78">
        <f>SUMPRODUCT(LTA!F66:AJ66,LTA!F$101:AJ$101,LTA!F$105:AJ$105)</f>
        <v>54.75</v>
      </c>
      <c r="U66" s="78">
        <f>SUMPRODUCT(LTA!F66:AJ66,LTA!F$102:AJ$102,LTA!F$105:AJ$105)</f>
        <v>403.95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-15</v>
      </c>
      <c r="AA66" s="117">
        <f>STOA!J66</f>
        <v>3.9299999999999997</v>
      </c>
      <c r="AB66" s="117">
        <f>-STOA!P66</f>
        <v>0</v>
      </c>
      <c r="AC66">
        <f t="shared" si="0"/>
        <v>8.9715256182115937</v>
      </c>
      <c r="AD66">
        <f t="shared" si="1"/>
        <v>889.98733425450132</v>
      </c>
      <c r="AE66">
        <f>'IDT-1'!F66</f>
        <v>0</v>
      </c>
      <c r="AF66" s="26"/>
      <c r="AG66">
        <f t="shared" si="2"/>
        <v>889.98733425450132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12.176323814804547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49.999999999999993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314.21428719143398</v>
      </c>
      <c r="P67" s="77">
        <v>74.887128891274344</v>
      </c>
      <c r="Q67" s="77">
        <v>26.67</v>
      </c>
      <c r="R67" s="80">
        <v>18.700000000000003</v>
      </c>
      <c r="S67" s="80">
        <v>0</v>
      </c>
      <c r="T67" s="78">
        <f>SUMPRODUCT(LTA!F67:AJ67,LTA!F$101:AJ$101,LTA!F$105:AJ$105)</f>
        <v>44.800000000000004</v>
      </c>
      <c r="U67" s="78">
        <f>SUMPRODUCT(LTA!F67:AJ67,LTA!F$102:AJ$102,LTA!F$105:AJ$105)</f>
        <v>394.73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</v>
      </c>
      <c r="AA67" s="117">
        <f>STOA!J67</f>
        <v>4.0200000000000005</v>
      </c>
      <c r="AB67" s="117">
        <f>-STOA!P67</f>
        <v>0</v>
      </c>
      <c r="AC67">
        <f t="shared" si="0"/>
        <v>8.6466214670303181</v>
      </c>
      <c r="AD67">
        <f t="shared" si="1"/>
        <v>889.55111843048257</v>
      </c>
      <c r="AE67">
        <f>'IDT-1'!F67</f>
        <v>0</v>
      </c>
      <c r="AF67" s="26"/>
      <c r="AG67">
        <f t="shared" si="2"/>
        <v>889.55111843048257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12.176323814804547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49.999999999999993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364.18846978826372</v>
      </c>
      <c r="P68" s="77">
        <v>74.887128891274344</v>
      </c>
      <c r="Q68" s="77">
        <v>26.67</v>
      </c>
      <c r="R68" s="80">
        <v>18.700000000000003</v>
      </c>
      <c r="S68" s="80">
        <v>0</v>
      </c>
      <c r="T68" s="78">
        <f>SUMPRODUCT(LTA!F68:AJ68,LTA!F$101:AJ$101,LTA!F$105:AJ$105)</f>
        <v>37.39</v>
      </c>
      <c r="U68" s="78">
        <f>SUMPRODUCT(LTA!F68:AJ68,LTA!F$102:AJ$102,LTA!F$105:AJ$105)</f>
        <v>384.05999999999995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-4</v>
      </c>
      <c r="AA68" s="117">
        <f>STOA!J68</f>
        <v>4.0200000000000005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9.2113903545926696</v>
      </c>
      <c r="AD68">
        <f t="shared" ref="AD68:AD98" si="4">SUM(B68:AB68,AI68:AR68)-AC68</f>
        <v>888.8805321397499</v>
      </c>
      <c r="AE68">
        <f>'IDT-1'!F68</f>
        <v>0</v>
      </c>
      <c r="AF68" s="26"/>
      <c r="AG68">
        <f t="shared" ref="AG68:AG98" si="5">SUM(AD68:AF68)</f>
        <v>888.8805321397499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-70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12.176323814804547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49.999999999999993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412.29561186900554</v>
      </c>
      <c r="P69" s="77">
        <v>74.887128891274344</v>
      </c>
      <c r="Q69" s="77">
        <v>26.67</v>
      </c>
      <c r="R69" s="80">
        <v>13.04</v>
      </c>
      <c r="S69" s="80">
        <v>0</v>
      </c>
      <c r="T69" s="78">
        <f>SUMPRODUCT(LTA!F69:AJ69,LTA!F$101:AJ$101,LTA!F$105:AJ$105)</f>
        <v>31.75</v>
      </c>
      <c r="U69" s="78">
        <f>SUMPRODUCT(LTA!F69:AJ69,LTA!F$102:AJ$102,LTA!F$105:AJ$105)</f>
        <v>371.99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-86</v>
      </c>
      <c r="AA69" s="117">
        <f>STOA!J69</f>
        <v>4.0200000000000005</v>
      </c>
      <c r="AB69" s="117">
        <f>-STOA!P69</f>
        <v>0</v>
      </c>
      <c r="AC69">
        <f t="shared" si="3"/>
        <v>9.5800053727805174</v>
      </c>
      <c r="AD69">
        <f t="shared" si="4"/>
        <v>896.24905920230378</v>
      </c>
      <c r="AE69">
        <f>'IDT-1'!F69</f>
        <v>0</v>
      </c>
      <c r="AF69" s="26"/>
      <c r="AG69">
        <f t="shared" si="5"/>
        <v>896.24905920230378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12.176323814804547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49.999999999999993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434.59567988027891</v>
      </c>
      <c r="P70" s="77">
        <v>74.887128891274344</v>
      </c>
      <c r="Q70" s="77">
        <v>26.67</v>
      </c>
      <c r="R70" s="80">
        <v>6.75</v>
      </c>
      <c r="S70" s="80">
        <v>0</v>
      </c>
      <c r="T70" s="78">
        <f>SUMPRODUCT(LTA!F70:AJ70,LTA!F$101:AJ$101,LTA!F$105:AJ$105)</f>
        <v>20.450000000000003</v>
      </c>
      <c r="U70" s="78">
        <f>SUMPRODUCT(LTA!F70:AJ70,LTA!F$102:AJ$102,LTA!F$105:AJ$105)</f>
        <v>362.33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4.0200000000000005</v>
      </c>
      <c r="AB70" s="117">
        <f>-STOA!P70</f>
        <v>0</v>
      </c>
      <c r="AC70">
        <f t="shared" si="3"/>
        <v>9.394395930924599</v>
      </c>
      <c r="AD70">
        <f t="shared" si="4"/>
        <v>907.48473665543327</v>
      </c>
      <c r="AE70">
        <f>'IDT-1'!F70</f>
        <v>-1.73</v>
      </c>
      <c r="AF70" s="26"/>
      <c r="AG70">
        <f t="shared" si="5"/>
        <v>905.75473665543325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-75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12.176323814804547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49.999999999999993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453.39347649736271</v>
      </c>
      <c r="P71" s="77">
        <v>74.887128891274344</v>
      </c>
      <c r="Q71" s="77">
        <v>26.67</v>
      </c>
      <c r="R71" s="80">
        <v>2.3525460455037921</v>
      </c>
      <c r="S71" s="80">
        <v>0</v>
      </c>
      <c r="T71" s="78">
        <f>SUMPRODUCT(LTA!F71:AJ71,LTA!F$101:AJ$101,LTA!F$105:AJ$105)</f>
        <v>14.9</v>
      </c>
      <c r="U71" s="78">
        <f>SUMPRODUCT(LTA!F71:AJ71,LTA!F$102:AJ$102,LTA!F$105:AJ$105)</f>
        <v>363.64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-47</v>
      </c>
      <c r="AA71" s="117">
        <f>STOA!J71</f>
        <v>4.0200000000000005</v>
      </c>
      <c r="AB71" s="117">
        <f>-STOA!P71</f>
        <v>0</v>
      </c>
      <c r="AC71">
        <f t="shared" si="3"/>
        <v>9.2352193757338981</v>
      </c>
      <c r="AD71">
        <f t="shared" si="4"/>
        <v>945.80425587321133</v>
      </c>
      <c r="AE71">
        <f>'IDT-1'!F71</f>
        <v>-26</v>
      </c>
      <c r="AF71" s="26"/>
      <c r="AG71">
        <f t="shared" si="5"/>
        <v>919.80425587321133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12.171567305098463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69.598835048958065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475.77286116121456</v>
      </c>
      <c r="P72" s="77">
        <v>74.887128891274344</v>
      </c>
      <c r="Q72" s="77">
        <v>26.67</v>
      </c>
      <c r="R72" s="80">
        <v>0.31</v>
      </c>
      <c r="S72" s="80">
        <v>0</v>
      </c>
      <c r="T72" s="78">
        <f>SUMPRODUCT(LTA!F72:AJ72,LTA!F$101:AJ$101,LTA!F$105:AJ$105)</f>
        <v>6.38</v>
      </c>
      <c r="U72" s="78">
        <f>SUMPRODUCT(LTA!F72:AJ72,LTA!F$102:AJ$102,LTA!F$105:AJ$105)</f>
        <v>397.57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4.0200000000000005</v>
      </c>
      <c r="AB72" s="117">
        <f>-STOA!P72</f>
        <v>0</v>
      </c>
      <c r="AC72">
        <f t="shared" si="3"/>
        <v>9.4817287283995526</v>
      </c>
      <c r="AD72">
        <f t="shared" si="4"/>
        <v>1047.8986636781458</v>
      </c>
      <c r="AE72">
        <f>'IDT-1'!F72</f>
        <v>-104.878</v>
      </c>
      <c r="AF72" s="26"/>
      <c r="AG72">
        <f t="shared" si="5"/>
        <v>943.02066367814575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12.171567305098463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69.598883631405869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511.27907085192703</v>
      </c>
      <c r="P73" s="77">
        <v>74.887128891274344</v>
      </c>
      <c r="Q73" s="77">
        <v>26.67</v>
      </c>
      <c r="R73" s="80">
        <v>0</v>
      </c>
      <c r="S73" s="80">
        <v>0</v>
      </c>
      <c r="T73" s="78">
        <f>SUMPRODUCT(LTA!F73:AJ73,LTA!F$101:AJ$101,LTA!F$105:AJ$105)</f>
        <v>3.36</v>
      </c>
      <c r="U73" s="78">
        <f>SUMPRODUCT(LTA!F73:AJ73,LTA!F$102:AJ$102,LTA!F$105:AJ$105)</f>
        <v>397.34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4.0200000000000005</v>
      </c>
      <c r="AB73" s="117">
        <f>-STOA!P73</f>
        <v>0</v>
      </c>
      <c r="AC73">
        <f t="shared" si="3"/>
        <v>9.7628558012033633</v>
      </c>
      <c r="AD73">
        <f t="shared" si="4"/>
        <v>1079.5637948785022</v>
      </c>
      <c r="AE73">
        <f>'IDT-1'!F73</f>
        <v>-101.623</v>
      </c>
      <c r="AF73" s="26"/>
      <c r="AG73">
        <f t="shared" si="5"/>
        <v>977.94079487850217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12.171567305098463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69.598883631405869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528.26185702642715</v>
      </c>
      <c r="P74" s="77">
        <v>74.887128891274344</v>
      </c>
      <c r="Q74" s="77">
        <v>26.67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397.12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4.0200000000000005</v>
      </c>
      <c r="AB74" s="117">
        <f>-STOA!P74</f>
        <v>0</v>
      </c>
      <c r="AC74">
        <f t="shared" si="3"/>
        <v>9.919138702105549</v>
      </c>
      <c r="AD74">
        <f t="shared" si="4"/>
        <v>1091.1402981521001</v>
      </c>
      <c r="AE74">
        <f>'IDT-1'!F74</f>
        <v>-96.998999999999995</v>
      </c>
      <c r="AF74" s="26"/>
      <c r="AG74">
        <f t="shared" si="5"/>
        <v>994.14129815210003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-13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12.171567305098463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69.598883631405869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527.65405431922704</v>
      </c>
      <c r="P75" s="77">
        <v>74.887128891274344</v>
      </c>
      <c r="Q75" s="77">
        <v>26.67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396.69000000000005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-95</v>
      </c>
      <c r="AA75" s="117">
        <f>STOA!J75</f>
        <v>4.05</v>
      </c>
      <c r="AB75" s="117">
        <f>-STOA!P75</f>
        <v>0</v>
      </c>
      <c r="AC75">
        <f t="shared" si="3"/>
        <v>10.892916320768064</v>
      </c>
      <c r="AD75">
        <f t="shared" si="4"/>
        <v>975.82871782623738</v>
      </c>
      <c r="AE75">
        <f>'IDT-1'!F75</f>
        <v>0</v>
      </c>
      <c r="AF75" s="26"/>
      <c r="AG75">
        <f t="shared" si="5"/>
        <v>975.82871782623738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12.171567305098463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69.598883631405869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519.92192885322697</v>
      </c>
      <c r="P76" s="77">
        <v>74.887128891274344</v>
      </c>
      <c r="Q76" s="77">
        <v>26.67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396.57000000000005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-97</v>
      </c>
      <c r="AA76" s="117">
        <f>STOA!J76</f>
        <v>4.05</v>
      </c>
      <c r="AB76" s="117">
        <f>-STOA!P76</f>
        <v>0</v>
      </c>
      <c r="AC76">
        <f t="shared" si="3"/>
        <v>10.841573871711654</v>
      </c>
      <c r="AD76">
        <f t="shared" si="4"/>
        <v>966.02793480929392</v>
      </c>
      <c r="AE76">
        <f>'IDT-1'!F76</f>
        <v>0</v>
      </c>
      <c r="AF76" s="26"/>
      <c r="AG76">
        <f t="shared" si="5"/>
        <v>966.02793480929392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-30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12.171567305098463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69.598835048958065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518.76134337721771</v>
      </c>
      <c r="P77" s="77">
        <v>74.887128891274344</v>
      </c>
      <c r="Q77" s="77">
        <v>26.67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397.03000000000003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-114</v>
      </c>
      <c r="AA77" s="117">
        <f>STOA!J77</f>
        <v>4.05</v>
      </c>
      <c r="AB77" s="117">
        <f>-STOA!P77</f>
        <v>0</v>
      </c>
      <c r="AC77">
        <f t="shared" si="3"/>
        <v>10.8975551846526</v>
      </c>
      <c r="AD77">
        <f t="shared" si="4"/>
        <v>958.27131943789584</v>
      </c>
      <c r="AE77">
        <f>'IDT-1'!F77</f>
        <v>0</v>
      </c>
      <c r="AF77" s="26"/>
      <c r="AG77">
        <f t="shared" si="5"/>
        <v>958.27131943789584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7.9060590982888543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69.598835048958065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518.75960443481767</v>
      </c>
      <c r="P78" s="77">
        <v>74.887128891274344</v>
      </c>
      <c r="Q78" s="77">
        <v>26.67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396.90000000000003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-127</v>
      </c>
      <c r="AA78" s="117">
        <f>STOA!J78</f>
        <v>4.05</v>
      </c>
      <c r="AB78" s="117">
        <f>-STOA!P78</f>
        <v>0</v>
      </c>
      <c r="AC78">
        <f t="shared" si="3"/>
        <v>10.974275067528094</v>
      </c>
      <c r="AD78">
        <f t="shared" si="4"/>
        <v>940.79735240581078</v>
      </c>
      <c r="AE78">
        <f>'IDT-1'!F78</f>
        <v>0</v>
      </c>
      <c r="AF78" s="26"/>
      <c r="AG78">
        <f t="shared" si="5"/>
        <v>940.79735240581078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12.171567305098463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69.598835048958065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522.3502159034939</v>
      </c>
      <c r="P79" s="77">
        <v>74.887128891274344</v>
      </c>
      <c r="Q79" s="77">
        <v>26.67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396.77000000000004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-128</v>
      </c>
      <c r="AA79" s="117">
        <f>STOA!J79</f>
        <v>4.05</v>
      </c>
      <c r="AB79" s="117">
        <f>-STOA!P79</f>
        <v>0</v>
      </c>
      <c r="AC79">
        <f t="shared" si="3"/>
        <v>11.051143048194563</v>
      </c>
      <c r="AD79">
        <f t="shared" si="4"/>
        <v>947.44660410063</v>
      </c>
      <c r="AE79">
        <f>'IDT-1'!F79</f>
        <v>0</v>
      </c>
      <c r="AF79" s="26"/>
      <c r="AG79">
        <f t="shared" si="5"/>
        <v>947.44660410063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12.171567305098463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69.598835048958065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506.05321384998308</v>
      </c>
      <c r="P80" s="77">
        <v>74.887128891274344</v>
      </c>
      <c r="Q80" s="77">
        <v>26.67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396.68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-121</v>
      </c>
      <c r="AA80" s="117">
        <f>STOA!J80</f>
        <v>4.05</v>
      </c>
      <c r="AB80" s="117">
        <f>-STOA!P80</f>
        <v>0</v>
      </c>
      <c r="AC80">
        <f t="shared" si="3"/>
        <v>10.844790537468301</v>
      </c>
      <c r="AD80">
        <f t="shared" si="4"/>
        <v>938.26595455784559</v>
      </c>
      <c r="AE80">
        <f>'IDT-1'!F80</f>
        <v>0</v>
      </c>
      <c r="AF80" s="26"/>
      <c r="AG80">
        <f t="shared" si="5"/>
        <v>938.26595455784559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12.176323814804547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490.48441175238315</v>
      </c>
      <c r="P81" s="77">
        <v>74.887128891274344</v>
      </c>
      <c r="Q81" s="77">
        <v>26.67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402.13000000000005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-102</v>
      </c>
      <c r="AA81" s="117">
        <f>STOA!J81</f>
        <v>4.05</v>
      </c>
      <c r="AB81" s="117">
        <f>-STOA!P81</f>
        <v>0</v>
      </c>
      <c r="AC81">
        <f t="shared" si="3"/>
        <v>10.675894040164248</v>
      </c>
      <c r="AD81">
        <f t="shared" si="4"/>
        <v>937.32197041829761</v>
      </c>
      <c r="AE81">
        <f>'IDT-1'!F81</f>
        <v>-23</v>
      </c>
      <c r="AF81" s="26"/>
      <c r="AG81">
        <f t="shared" si="5"/>
        <v>914.32197041829761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12.176323814804547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51.039999999999992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476.52106174954008</v>
      </c>
      <c r="P82" s="77">
        <v>74.887128891274344</v>
      </c>
      <c r="Q82" s="77">
        <v>26.67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362.21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-68</v>
      </c>
      <c r="AA82" s="117">
        <f>STOA!J82</f>
        <v>4.05</v>
      </c>
      <c r="AB82" s="117">
        <f>-STOA!P82</f>
        <v>0</v>
      </c>
      <c r="AC82">
        <f t="shared" si="3"/>
        <v>9.6477549491626338</v>
      </c>
      <c r="AD82">
        <f t="shared" si="4"/>
        <v>909.90675950645618</v>
      </c>
      <c r="AE82">
        <f>'IDT-1'!F82</f>
        <v>-22.489000000000001</v>
      </c>
      <c r="AF82" s="26"/>
      <c r="AG82">
        <f t="shared" si="5"/>
        <v>887.41775950645615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12.176323814804547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51.039999999999992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459.69545589867835</v>
      </c>
      <c r="P83" s="77">
        <v>74.887128891274344</v>
      </c>
      <c r="Q83" s="77">
        <v>26.67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362.29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-69</v>
      </c>
      <c r="AA83" s="117">
        <f>STOA!J83</f>
        <v>4.05</v>
      </c>
      <c r="AB83" s="117">
        <f>-STOA!P83</f>
        <v>0</v>
      </c>
      <c r="AC83">
        <f t="shared" si="3"/>
        <v>9.6424436580301744</v>
      </c>
      <c r="AD83">
        <f t="shared" si="4"/>
        <v>877.16646494672693</v>
      </c>
      <c r="AE83">
        <f>'IDT-1'!F83</f>
        <v>-27.102</v>
      </c>
      <c r="AF83" s="26"/>
      <c r="AG83">
        <f t="shared" si="5"/>
        <v>850.06446494672696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12.176323814804547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51.039999999999992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440.17491631879153</v>
      </c>
      <c r="P84" s="77">
        <v>74.887128891274344</v>
      </c>
      <c r="Q84" s="77">
        <v>26.67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362.61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-84</v>
      </c>
      <c r="AA84" s="117">
        <f>STOA!J84</f>
        <v>4.05</v>
      </c>
      <c r="AB84" s="117">
        <f>-STOA!P84</f>
        <v>0</v>
      </c>
      <c r="AC84">
        <f t="shared" si="3"/>
        <v>9.5622601849491264</v>
      </c>
      <c r="AD84">
        <f t="shared" si="4"/>
        <v>848.0461088399212</v>
      </c>
      <c r="AE84">
        <f>'IDT-1'!F84</f>
        <v>-29.984999999999999</v>
      </c>
      <c r="AF84" s="26"/>
      <c r="AG84">
        <f t="shared" si="5"/>
        <v>818.06110883992119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12.176323814804547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51.039999999999992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388.74662022390237</v>
      </c>
      <c r="P85" s="77">
        <v>74.887128891274344</v>
      </c>
      <c r="Q85" s="77">
        <v>26.67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353.56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-20</v>
      </c>
      <c r="AA85" s="117">
        <f>STOA!J85</f>
        <v>4.05</v>
      </c>
      <c r="AB85" s="117">
        <f>-STOA!P85</f>
        <v>0</v>
      </c>
      <c r="AC85">
        <f t="shared" si="3"/>
        <v>8.8169761187814135</v>
      </c>
      <c r="AD85">
        <f t="shared" si="4"/>
        <v>812.31309681119978</v>
      </c>
      <c r="AE85">
        <f>'IDT-1'!F85</f>
        <v>-23.065000000000001</v>
      </c>
      <c r="AF85" s="26"/>
      <c r="AG85">
        <f t="shared" si="5"/>
        <v>789.24809681119973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-70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12.176323814804547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51.039999999999992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346.41469345472927</v>
      </c>
      <c r="P86" s="77">
        <v>74.887128891274344</v>
      </c>
      <c r="Q86" s="77">
        <v>26.67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353.98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-63</v>
      </c>
      <c r="AA86" s="117">
        <f>STOA!J86</f>
        <v>4.05</v>
      </c>
      <c r="AB86" s="117">
        <f>-STOA!P86</f>
        <v>0</v>
      </c>
      <c r="AC86">
        <f t="shared" si="3"/>
        <v>8.4747855457792767</v>
      </c>
      <c r="AD86">
        <f t="shared" si="4"/>
        <v>767.74336061502891</v>
      </c>
      <c r="AE86">
        <f>'IDT-1'!F86</f>
        <v>-10.379</v>
      </c>
      <c r="AF86" s="26"/>
      <c r="AG86">
        <f t="shared" si="5"/>
        <v>757.36436061502889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12.176323814804547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58.472704065115842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329.3275827800037</v>
      </c>
      <c r="P87" s="77">
        <v>74.887128891274344</v>
      </c>
      <c r="Q87" s="77">
        <v>26.67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354.21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-97</v>
      </c>
      <c r="AA87" s="117">
        <f>STOA!J87</f>
        <v>4.05</v>
      </c>
      <c r="AB87" s="117">
        <f>-STOA!P87</f>
        <v>0</v>
      </c>
      <c r="AC87">
        <f t="shared" si="3"/>
        <v>8.6049258281473975</v>
      </c>
      <c r="AD87">
        <f t="shared" si="4"/>
        <v>734.18881372305088</v>
      </c>
      <c r="AE87">
        <f>'IDT-1'!F87</f>
        <v>0</v>
      </c>
      <c r="AF87" s="26"/>
      <c r="AG87">
        <f t="shared" si="5"/>
        <v>734.18881372305088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12.176323814804547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58.472704065115842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329.24476681969082</v>
      </c>
      <c r="P88" s="77">
        <v>74.887128891274344</v>
      </c>
      <c r="Q88" s="77">
        <v>26.67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363.2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-114</v>
      </c>
      <c r="AA88" s="117">
        <f>STOA!J88</f>
        <v>4.05</v>
      </c>
      <c r="AB88" s="117">
        <f>-STOA!P88</f>
        <v>0</v>
      </c>
      <c r="AC88">
        <f t="shared" si="3"/>
        <v>8.7898465779629902</v>
      </c>
      <c r="AD88">
        <f t="shared" si="4"/>
        <v>730.91107701292265</v>
      </c>
      <c r="AE88">
        <f>'IDT-1'!F88</f>
        <v>0</v>
      </c>
      <c r="AF88" s="26"/>
      <c r="AG88">
        <f t="shared" si="5"/>
        <v>730.91107701292265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12.176323814804547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58.472704065115842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321.07829013270236</v>
      </c>
      <c r="P89" s="77">
        <v>74.887128891274344</v>
      </c>
      <c r="Q89" s="77">
        <v>26.67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363.18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-124</v>
      </c>
      <c r="AA89" s="117">
        <f>STOA!J89</f>
        <v>4.05</v>
      </c>
      <c r="AB89" s="117">
        <f>-STOA!P89</f>
        <v>0</v>
      </c>
      <c r="AC89">
        <f t="shared" si="3"/>
        <v>8.7178055831174923</v>
      </c>
      <c r="AD89">
        <f t="shared" si="4"/>
        <v>722.7966413207796</v>
      </c>
      <c r="AE89">
        <f>'IDT-1'!F89</f>
        <v>0</v>
      </c>
      <c r="AF89" s="26"/>
      <c r="AG89">
        <f t="shared" si="5"/>
        <v>722.7966413207796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12.176323814804547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58.472704065115842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320.94287483487437</v>
      </c>
      <c r="P90" s="77">
        <v>74.887128891274344</v>
      </c>
      <c r="Q90" s="77">
        <v>26.67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362.86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-135</v>
      </c>
      <c r="AA90" s="117">
        <f>STOA!J90</f>
        <v>4.05</v>
      </c>
      <c r="AB90" s="117">
        <f>-STOA!P90</f>
        <v>0</v>
      </c>
      <c r="AC90">
        <f t="shared" si="3"/>
        <v>8.8114573312407547</v>
      </c>
      <c r="AD90">
        <f t="shared" si="4"/>
        <v>711.24757427482837</v>
      </c>
      <c r="AE90">
        <f>'IDT-1'!F90</f>
        <v>0</v>
      </c>
      <c r="AF90" s="26"/>
      <c r="AG90">
        <f t="shared" si="5"/>
        <v>711.24757427482837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12.176323814804547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58.472704065115842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271.51596554620039</v>
      </c>
      <c r="P91" s="77">
        <v>38.558282481849368</v>
      </c>
      <c r="Q91" s="77">
        <v>7.7100000000000017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362.6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-25</v>
      </c>
      <c r="AA91" s="117">
        <f>STOA!J91</f>
        <v>4.0599999999999996</v>
      </c>
      <c r="AB91" s="117">
        <f>-STOA!P91</f>
        <v>0</v>
      </c>
      <c r="AC91">
        <f t="shared" si="3"/>
        <v>6.99994592887795</v>
      </c>
      <c r="AD91">
        <f t="shared" si="4"/>
        <v>708.09332997909212</v>
      </c>
      <c r="AE91">
        <f>'IDT-1'!F91</f>
        <v>0</v>
      </c>
      <c r="AF91" s="26"/>
      <c r="AG91">
        <f t="shared" si="5"/>
        <v>708.09332997909212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12.176323814804547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58.472704065115842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263.08208517230429</v>
      </c>
      <c r="P92" s="77">
        <v>38.558282481849368</v>
      </c>
      <c r="Q92" s="77">
        <v>7.7100000000000017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362.39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-38</v>
      </c>
      <c r="AA92" s="117">
        <f>STOA!J92</f>
        <v>4.0599999999999996</v>
      </c>
      <c r="AB92" s="117">
        <f>-STOA!P92</f>
        <v>0</v>
      </c>
      <c r="AC92">
        <f t="shared" si="3"/>
        <v>6.9949048017652276</v>
      </c>
      <c r="AD92">
        <f t="shared" si="4"/>
        <v>691.45449073230884</v>
      </c>
      <c r="AE92">
        <f>'IDT-1'!F92</f>
        <v>0</v>
      </c>
      <c r="AF92" s="26"/>
      <c r="AG92">
        <f t="shared" si="5"/>
        <v>691.45449073230884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12.176323814804547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58.472704065115842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261.46999792026332</v>
      </c>
      <c r="P93" s="77">
        <v>38.558282481849368</v>
      </c>
      <c r="Q93" s="77">
        <v>7.7100000000000017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374.65000000000003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-52</v>
      </c>
      <c r="AA93" s="117">
        <f>STOA!J93</f>
        <v>4.0599999999999996</v>
      </c>
      <c r="AB93" s="117">
        <f>-STOA!P93</f>
        <v>0</v>
      </c>
      <c r="AC93">
        <f t="shared" si="3"/>
        <v>7.2129002192580014</v>
      </c>
      <c r="AD93">
        <f t="shared" si="4"/>
        <v>687.88440806277504</v>
      </c>
      <c r="AE93">
        <f>'IDT-1'!F93</f>
        <v>0</v>
      </c>
      <c r="AF93" s="26"/>
      <c r="AG93">
        <f t="shared" si="5"/>
        <v>687.88440806277504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12.176323814804547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58.472704065115842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261.50018647439288</v>
      </c>
      <c r="P94" s="77">
        <v>38.558282481849368</v>
      </c>
      <c r="Q94" s="77">
        <v>7.7100000000000017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374.65000000000003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-67</v>
      </c>
      <c r="AA94" s="117">
        <f>STOA!J94</f>
        <v>4.0599999999999996</v>
      </c>
      <c r="AB94" s="117">
        <f>-STOA!P94</f>
        <v>0</v>
      </c>
      <c r="AC94">
        <f t="shared" si="3"/>
        <v>7.3463377913672696</v>
      </c>
      <c r="AD94">
        <f t="shared" si="4"/>
        <v>672.78115904479523</v>
      </c>
      <c r="AE94">
        <f>'IDT-1'!F94</f>
        <v>0</v>
      </c>
      <c r="AF94" s="26"/>
      <c r="AG94">
        <f t="shared" si="5"/>
        <v>672.78115904479523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7.2239554868565703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58.472704065115842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261.54626630039292</v>
      </c>
      <c r="P95" s="77">
        <v>38.558282481849368</v>
      </c>
      <c r="Q95" s="77">
        <v>7.7100000000000017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374.57000000000005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-84</v>
      </c>
      <c r="AA95" s="117">
        <f>STOA!J95</f>
        <v>4.0599999999999996</v>
      </c>
      <c r="AB95" s="117">
        <f>-STOA!P95</f>
        <v>0</v>
      </c>
      <c r="AC95">
        <f t="shared" si="3"/>
        <v>7.5155335130828158</v>
      </c>
      <c r="AD95">
        <f t="shared" si="4"/>
        <v>643.62567482113184</v>
      </c>
      <c r="AE95">
        <f>'IDT-1'!F95</f>
        <v>0</v>
      </c>
      <c r="AF95" s="26"/>
      <c r="AG95">
        <f t="shared" si="5"/>
        <v>643.62567482113184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-17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7.2239554868565703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58.472704065115842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263.64367301980553</v>
      </c>
      <c r="P96" s="77">
        <v>38.558282481849368</v>
      </c>
      <c r="Q96" s="77">
        <v>7.7100000000000017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374.49000000000007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-102</v>
      </c>
      <c r="AA96" s="117">
        <f>STOA!J96</f>
        <v>4.0599999999999996</v>
      </c>
      <c r="AB96" s="117">
        <f>-STOA!P96</f>
        <v>0</v>
      </c>
      <c r="AC96">
        <f t="shared" si="3"/>
        <v>7.6753367325687734</v>
      </c>
      <c r="AD96">
        <f t="shared" si="4"/>
        <v>629.48327832105849</v>
      </c>
      <c r="AE96">
        <f>'IDT-1'!F96</f>
        <v>0</v>
      </c>
      <c r="AF96" s="26"/>
      <c r="AG96">
        <f t="shared" si="5"/>
        <v>629.48327832105849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12.176323814804547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58.472704065115842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263.71492756021178</v>
      </c>
      <c r="P97" s="77">
        <v>38.558282481849368</v>
      </c>
      <c r="Q97" s="77">
        <v>7.7100000000000017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374.37000000000006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-116</v>
      </c>
      <c r="AA97" s="117">
        <f>STOA!J97</f>
        <v>4.0599999999999996</v>
      </c>
      <c r="AB97" s="117">
        <f>-STOA!P97</f>
        <v>0</v>
      </c>
      <c r="AC97">
        <f t="shared" si="3"/>
        <v>7.9315636743429776</v>
      </c>
      <c r="AD97">
        <f t="shared" si="4"/>
        <v>610.13067424763847</v>
      </c>
      <c r="AE97">
        <f>'IDT-1'!F97</f>
        <v>0</v>
      </c>
      <c r="AF97" s="26"/>
      <c r="AG97">
        <f t="shared" si="5"/>
        <v>610.13067424763847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12.176323814804547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58.472704065115842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263.7062721850055</v>
      </c>
      <c r="P98" s="77">
        <v>38.558282481849368</v>
      </c>
      <c r="Q98" s="77">
        <v>7.7100000000000017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374.20000000000005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4.0599999999999996</v>
      </c>
      <c r="AB98" s="117">
        <f>-STOA!P98</f>
        <v>0</v>
      </c>
      <c r="AC98">
        <f t="shared" si="3"/>
        <v>8.098675929962873</v>
      </c>
      <c r="AD98">
        <f t="shared" si="4"/>
        <v>590.78490661681235</v>
      </c>
      <c r="AE98">
        <f>'IDT-1'!F98</f>
        <v>0</v>
      </c>
      <c r="AF98" s="26"/>
      <c r="AG98">
        <f t="shared" si="5"/>
        <v>590.78490661681235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0.28649236495778369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1.4528887294626591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8.6243175121467797</v>
      </c>
      <c r="P99" s="77">
        <f t="shared" si="6"/>
        <v>1.5072871462459416</v>
      </c>
      <c r="Q99" s="77">
        <f t="shared" si="6"/>
        <v>0.48855000000000054</v>
      </c>
      <c r="R99" s="80">
        <f>SUM(R3:R98)/4000</f>
        <v>0.18235999965500743</v>
      </c>
      <c r="S99" s="80">
        <f t="shared" si="6"/>
        <v>0</v>
      </c>
      <c r="T99" s="78">
        <f t="shared" si="6"/>
        <v>0.75490500000000005</v>
      </c>
      <c r="U99" s="78">
        <f t="shared" si="6"/>
        <v>9.1051525000000026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-1.0483575000000001</v>
      </c>
      <c r="AA99" s="117">
        <f t="shared" si="6"/>
        <v>9.6560000000000062E-2</v>
      </c>
      <c r="AB99" s="117">
        <f t="shared" si="6"/>
        <v>0</v>
      </c>
      <c r="AC99">
        <f t="shared" si="6"/>
        <v>0.21225701867498867</v>
      </c>
      <c r="AD99">
        <f t="shared" si="6"/>
        <v>20.723068733793184</v>
      </c>
      <c r="AE99">
        <f t="shared" si="6"/>
        <v>-0.35713125000000007</v>
      </c>
      <c r="AG99">
        <f t="shared" si="6"/>
        <v>20.365937483793179</v>
      </c>
      <c r="AI99">
        <f t="shared" si="6"/>
        <v>0</v>
      </c>
      <c r="AJ99">
        <f t="shared" si="6"/>
        <v>0</v>
      </c>
      <c r="AK99">
        <f t="shared" si="6"/>
        <v>2.2170000000000002E-2</v>
      </c>
      <c r="AL99">
        <f t="shared" si="6"/>
        <v>-0.53700000000000003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44905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2.1004158580537844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78.882838429933273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0.90133266328865858</v>
      </c>
      <c r="AD3">
        <f>SUM(B3:AB3,AI3:AR3)-AC3</f>
        <v>101.52283361951345</v>
      </c>
      <c r="AE3">
        <f>'IDT-1'!E3</f>
        <v>0</v>
      </c>
      <c r="AF3" s="26"/>
      <c r="AG3">
        <f>SUM(AD3:AF3)+AT3</f>
        <v>101.52283361951345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2.1004158580537844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78.936711096759751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0.90180674275673156</v>
      </c>
      <c r="AD4">
        <f t="shared" ref="AD4:AD67" si="1">SUM(B4:AB4,AI4:AR4)-AC4</f>
        <v>101.57623220687185</v>
      </c>
      <c r="AE4">
        <f>'IDT-1'!E4</f>
        <v>0</v>
      </c>
      <c r="AF4" s="26"/>
      <c r="AG4">
        <f t="shared" ref="AG4:AG67" si="2">SUM(AD4:AF4)+AT4</f>
        <v>101.57623220687185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2.1004158580537844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78.848326192757753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0.9898102308234672</v>
      </c>
      <c r="AD5">
        <f t="shared" si="1"/>
        <v>91.39984381480312</v>
      </c>
      <c r="AE5">
        <f>'IDT-1'!E5</f>
        <v>0</v>
      </c>
      <c r="AF5" s="26"/>
      <c r="AG5">
        <f t="shared" si="2"/>
        <v>91.39984381480312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2.1004158580537844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78.838333999315481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1.122894212354105</v>
      </c>
      <c r="AD6">
        <f t="shared" si="1"/>
        <v>76.256767639830201</v>
      </c>
      <c r="AE6">
        <f>'IDT-1'!E6</f>
        <v>0</v>
      </c>
      <c r="AF6" s="26"/>
      <c r="AG6">
        <f t="shared" si="2"/>
        <v>76.256767639830201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78.848326192757753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1.3449281113295461</v>
      </c>
      <c r="AD7">
        <f t="shared" si="1"/>
        <v>51.043905436372746</v>
      </c>
      <c r="AE7">
        <f>'IDT-1'!E7</f>
        <v>0</v>
      </c>
      <c r="AF7" s="26"/>
      <c r="AG7">
        <f t="shared" si="2"/>
        <v>51.043905436372746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78.838333999315481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0.98971507913944146</v>
      </c>
      <c r="AD8">
        <f t="shared" si="1"/>
        <v>91.389126275120574</v>
      </c>
      <c r="AE8">
        <f>'IDT-1'!E8</f>
        <v>0</v>
      </c>
      <c r="AF8" s="26"/>
      <c r="AG8">
        <f t="shared" si="2"/>
        <v>91.389126275120574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2.0995953601294848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78.913420944123885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1.1235477570866852</v>
      </c>
      <c r="AD9">
        <f t="shared" si="1"/>
        <v>76.330380541981739</v>
      </c>
      <c r="AE9">
        <f>'IDT-1'!E9</f>
        <v>0</v>
      </c>
      <c r="AF9" s="26"/>
      <c r="AG9">
        <f t="shared" si="2"/>
        <v>76.330380541981739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2.0995953601294848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78.903428750681613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1.1234598257843933</v>
      </c>
      <c r="AD10">
        <f t="shared" si="1"/>
        <v>76.320476279841756</v>
      </c>
      <c r="AE10">
        <f>'IDT-1'!E10</f>
        <v>0</v>
      </c>
      <c r="AF10" s="26"/>
      <c r="AG10">
        <f t="shared" si="2"/>
        <v>76.320476279841756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2.1004158580537844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19.53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78.912996651431683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1.3883910438042149</v>
      </c>
      <c r="AD11">
        <f t="shared" si="1"/>
        <v>45.895021465681261</v>
      </c>
      <c r="AE11">
        <f>'IDT-1'!E11</f>
        <v>0</v>
      </c>
      <c r="AF11" s="26"/>
      <c r="AG11">
        <f t="shared" si="2"/>
        <v>45.895021465681261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2.1004158580537844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19.53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78.903004457989425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0.98878737400313355</v>
      </c>
      <c r="AD12">
        <f t="shared" si="1"/>
        <v>91.284632942040076</v>
      </c>
      <c r="AE12">
        <f>'IDT-1'!E12</f>
        <v>0</v>
      </c>
      <c r="AF12" s="26"/>
      <c r="AG12">
        <f t="shared" si="2"/>
        <v>91.284632942040076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2.1004158580537844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19.53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78.983205717761578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1.0782744203110814</v>
      </c>
      <c r="AD13">
        <f t="shared" si="1"/>
        <v>81.275347155504278</v>
      </c>
      <c r="AE13">
        <f>'IDT-1'!E13</f>
        <v>0</v>
      </c>
      <c r="AF13" s="26"/>
      <c r="AG13">
        <f t="shared" si="2"/>
        <v>81.275347155504278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2.1004158580537844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19.53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79.123214149397754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1.0795064945094799</v>
      </c>
      <c r="AD14">
        <f t="shared" si="1"/>
        <v>81.414123512942055</v>
      </c>
      <c r="AE14">
        <f>'IDT-1'!E14</f>
        <v>0</v>
      </c>
      <c r="AF14" s="26"/>
      <c r="AG14">
        <f t="shared" si="2"/>
        <v>81.414123512942055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2.1004158580537844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19.53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79.163056370950898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1.3905915693359838</v>
      </c>
      <c r="AD15">
        <f t="shared" si="1"/>
        <v>46.142880659668705</v>
      </c>
      <c r="AE15">
        <f>'IDT-1'!E15</f>
        <v>0</v>
      </c>
      <c r="AF15" s="26"/>
      <c r="AG15">
        <f t="shared" si="2"/>
        <v>46.142880659668705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2.1004158580537844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19.53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79.220775560308638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0.99158375970354251</v>
      </c>
      <c r="AD16">
        <f t="shared" si="1"/>
        <v>91.599607658658869</v>
      </c>
      <c r="AE16">
        <f>'IDT-1'!E16</f>
        <v>0</v>
      </c>
      <c r="AF16" s="26"/>
      <c r="AG16">
        <f t="shared" si="2"/>
        <v>91.599607658658869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2.1004158580537844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19.53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79.589324713350891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1.1723895426942208</v>
      </c>
      <c r="AD17">
        <f t="shared" si="1"/>
        <v>71.787351028710461</v>
      </c>
      <c r="AE17">
        <f>'IDT-1'!E17</f>
        <v>0</v>
      </c>
      <c r="AF17" s="26"/>
      <c r="AG17">
        <f t="shared" si="2"/>
        <v>71.787351028710461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2.1004158580537844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19.53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79.639332519908635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1.172829611391929</v>
      </c>
      <c r="AD18">
        <f t="shared" si="1"/>
        <v>71.836918766570491</v>
      </c>
      <c r="AE18">
        <f>'IDT-1'!E18</f>
        <v>0</v>
      </c>
      <c r="AF18" s="26"/>
      <c r="AG18">
        <f t="shared" si="2"/>
        <v>71.836918766570491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2.1004158580537844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19.53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79.626921398470614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1.3946735815781575</v>
      </c>
      <c r="AD19">
        <f t="shared" si="1"/>
        <v>46.602663674946243</v>
      </c>
      <c r="AE19">
        <f>'IDT-1'!E19</f>
        <v>0</v>
      </c>
      <c r="AF19" s="26"/>
      <c r="AG19">
        <f t="shared" si="2"/>
        <v>46.602663674946243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2.1004158580537844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19.53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79.818814498870609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1.0856277775848411</v>
      </c>
      <c r="AD20">
        <f t="shared" si="1"/>
        <v>82.103602579339551</v>
      </c>
      <c r="AE20">
        <f>'IDT-1'!E20</f>
        <v>0</v>
      </c>
      <c r="AF20" s="26"/>
      <c r="AG20">
        <f t="shared" si="2"/>
        <v>82.103602579339551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2.1004158580537844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19.53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81.20724881875924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1.0978459995998611</v>
      </c>
      <c r="AD21">
        <f t="shared" si="1"/>
        <v>83.479818677213174</v>
      </c>
      <c r="AE21">
        <f>'IDT-1'!E21</f>
        <v>0</v>
      </c>
      <c r="AF21" s="26"/>
      <c r="AG21">
        <f t="shared" si="2"/>
        <v>83.479818677213174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2.1004158580537844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19.53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82.015695623445538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1.1049603314811005</v>
      </c>
      <c r="AD22">
        <f t="shared" si="1"/>
        <v>84.281151150018232</v>
      </c>
      <c r="AE22">
        <f>'IDT-1'!E22</f>
        <v>0</v>
      </c>
      <c r="AF22" s="26"/>
      <c r="AG22">
        <f t="shared" si="2"/>
        <v>84.281151150018232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2.1004158580537844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19.53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82.142375198344126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1.4168095750170442</v>
      </c>
      <c r="AD23">
        <f t="shared" si="1"/>
        <v>49.095981481380875</v>
      </c>
      <c r="AE23">
        <f>'IDT-1'!E23</f>
        <v>0</v>
      </c>
      <c r="AF23" s="26"/>
      <c r="AG23">
        <f t="shared" si="2"/>
        <v>49.095981481380875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2.1004158580537844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19.53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82.906578231964716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1.0240188232141161</v>
      </c>
      <c r="AD24">
        <f t="shared" si="1"/>
        <v>95.252975266804384</v>
      </c>
      <c r="AE24">
        <f>'IDT-1'!E24</f>
        <v>0</v>
      </c>
      <c r="AF24" s="26"/>
      <c r="AG24">
        <f t="shared" si="2"/>
        <v>95.252975266804384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2.1004158580537844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19.53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83.225463436927527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1.0268250130177887</v>
      </c>
      <c r="AD25">
        <f t="shared" si="1"/>
        <v>95.569054281963531</v>
      </c>
      <c r="AE25">
        <f>'IDT-1'!E25</f>
        <v>0</v>
      </c>
      <c r="AF25" s="26"/>
      <c r="AG25">
        <f t="shared" si="2"/>
        <v>95.569054281963531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2.1004158580537844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19.53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84.502878773537191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1.0380662679799539</v>
      </c>
      <c r="AD26">
        <f t="shared" si="1"/>
        <v>96.835228363611023</v>
      </c>
      <c r="AE26">
        <f>'IDT-1'!E26</f>
        <v>0</v>
      </c>
      <c r="AF26" s="26"/>
      <c r="AG26">
        <f t="shared" si="2"/>
        <v>96.835228363611023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2.1004158580537844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19.53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83.768755080129054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1.3423404427547982</v>
      </c>
      <c r="AD27">
        <f t="shared" si="1"/>
        <v>60.796830495428033</v>
      </c>
      <c r="AE27">
        <f>'IDT-1'!E27</f>
        <v>0</v>
      </c>
      <c r="AF27" s="26"/>
      <c r="AG27">
        <f t="shared" si="2"/>
        <v>60.796830495428033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2.1004158580537844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19.53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85.09544180782099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0.95449954745969801</v>
      </c>
      <c r="AD28">
        <f t="shared" si="1"/>
        <v>107.51135811841506</v>
      </c>
      <c r="AE28">
        <f>'IDT-1'!E28</f>
        <v>0</v>
      </c>
      <c r="AF28" s="26"/>
      <c r="AG28">
        <f t="shared" si="2"/>
        <v>107.51135811841506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2.1004158580537844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19.53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86.10493359056909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0.96338307514788135</v>
      </c>
      <c r="AD29">
        <f t="shared" si="1"/>
        <v>108.51196637347499</v>
      </c>
      <c r="AE29">
        <f>'IDT-1'!E29</f>
        <v>0</v>
      </c>
      <c r="AF29" s="26"/>
      <c r="AG29">
        <f t="shared" si="2"/>
        <v>108.51196637347499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2.1004158580537844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18.43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88.037875080968973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0.97071296026340026</v>
      </c>
      <c r="AD30">
        <f t="shared" si="1"/>
        <v>109.33757797875936</v>
      </c>
      <c r="AE30">
        <f>'IDT-1'!E30</f>
        <v>0</v>
      </c>
      <c r="AF30" s="26"/>
      <c r="AG30">
        <f t="shared" si="2"/>
        <v>109.33757797875936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2.1004158580537844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89.005212453268967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0.9750895291396402</v>
      </c>
      <c r="AD31">
        <f t="shared" si="1"/>
        <v>109.83053878218311</v>
      </c>
      <c r="AE31">
        <f>'IDT-1'!E31</f>
        <v>0</v>
      </c>
      <c r="AF31" s="26"/>
      <c r="AG31">
        <f t="shared" si="2"/>
        <v>109.83053878218311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2.1004158580537844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89.593735060468973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1.2022217161378832</v>
      </c>
      <c r="AD32">
        <f t="shared" si="1"/>
        <v>85.19192920238487</v>
      </c>
      <c r="AE32">
        <f>'IDT-1'!E32</f>
        <v>0</v>
      </c>
      <c r="AF32" s="26"/>
      <c r="AG32">
        <f t="shared" si="2"/>
        <v>85.19192920238487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2.1004158580537844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90.044126477268961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1.0690639725508402</v>
      </c>
      <c r="AD33">
        <f t="shared" si="1"/>
        <v>120.41547836277191</v>
      </c>
      <c r="AE33">
        <f>'IDT-1'!E33</f>
        <v>0</v>
      </c>
      <c r="AF33" s="26"/>
      <c r="AG33">
        <f t="shared" si="2"/>
        <v>120.41547836277191</v>
      </c>
      <c r="AI33" s="75">
        <f>PXIL!K33</f>
        <v>0</v>
      </c>
      <c r="AJ33" s="75">
        <f>PXIL!Q33</f>
        <v>0</v>
      </c>
      <c r="AK33" s="75">
        <f>RTM_IEX!K33</f>
        <v>9.64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2.1004158580537844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88.708185970268985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1.0573076960892405</v>
      </c>
      <c r="AD34">
        <f t="shared" si="1"/>
        <v>119.09129413223353</v>
      </c>
      <c r="AE34">
        <f>'IDT-1'!E34</f>
        <v>0</v>
      </c>
      <c r="AF34" s="26"/>
      <c r="AG34">
        <f t="shared" si="2"/>
        <v>119.09129413223353</v>
      </c>
      <c r="AI34" s="75">
        <f>PXIL!K34</f>
        <v>0</v>
      </c>
      <c r="AJ34" s="75">
        <f>PXIL!Q34</f>
        <v>0</v>
      </c>
      <c r="AK34" s="75">
        <f>RTM_IEX!K34</f>
        <v>9.64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2.1004158580537844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88.047727420468988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1.0514956608510004</v>
      </c>
      <c r="AD35">
        <f t="shared" si="1"/>
        <v>118.43664761767177</v>
      </c>
      <c r="AE35">
        <f>'IDT-1'!E35</f>
        <v>0</v>
      </c>
      <c r="AF35" s="26"/>
      <c r="AG35">
        <f t="shared" si="2"/>
        <v>118.43664761767177</v>
      </c>
      <c r="AI35" s="75">
        <f>PXIL!K35</f>
        <v>0</v>
      </c>
      <c r="AJ35" s="75">
        <f>PXIL!Q35</f>
        <v>0</v>
      </c>
      <c r="AK35" s="75">
        <f>RTM_IEX!K35</f>
        <v>9.64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2.1004158580537844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86.865167035468986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1.0410891294630005</v>
      </c>
      <c r="AD36">
        <f t="shared" si="1"/>
        <v>117.26449376405976</v>
      </c>
      <c r="AE36">
        <f>'IDT-1'!E36</f>
        <v>0</v>
      </c>
      <c r="AF36" s="26"/>
      <c r="AG36">
        <f t="shared" si="2"/>
        <v>117.26449376405976</v>
      </c>
      <c r="AI36" s="75">
        <f>PXIL!K36</f>
        <v>0</v>
      </c>
      <c r="AJ36" s="75">
        <f>PXIL!Q36</f>
        <v>0</v>
      </c>
      <c r="AK36" s="75">
        <f>RTM_IEX!K36</f>
        <v>9.64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2.1004158580537844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85.771016467968991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1.0798005173019303</v>
      </c>
      <c r="AD37">
        <f t="shared" si="1"/>
        <v>91.49163180872084</v>
      </c>
      <c r="AE37">
        <f>'IDT-1'!E37</f>
        <v>0</v>
      </c>
      <c r="AF37" s="26"/>
      <c r="AG37">
        <f t="shared" si="2"/>
        <v>91.49163180872084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-15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2.1004158580537844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17.960000000000004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84.224875589268976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1.1451025647364403</v>
      </c>
      <c r="AD38">
        <f t="shared" si="1"/>
        <v>128.9801888825863</v>
      </c>
      <c r="AE38">
        <f>'IDT-1'!E38</f>
        <v>0</v>
      </c>
      <c r="AF38" s="26"/>
      <c r="AG38">
        <f t="shared" si="2"/>
        <v>128.9801888825863</v>
      </c>
      <c r="AI38" s="75">
        <f>PXIL!K38</f>
        <v>0</v>
      </c>
      <c r="AJ38" s="75">
        <f>PXIL!Q38</f>
        <v>0</v>
      </c>
      <c r="AK38" s="75">
        <f>RTM_IEX!K38</f>
        <v>24.1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2.1004158580537844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17.960000000000004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83.199225194768971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1.1360768412648403</v>
      </c>
      <c r="AD39">
        <f t="shared" si="1"/>
        <v>127.96356421155792</v>
      </c>
      <c r="AE39">
        <f>'IDT-1'!E39</f>
        <v>0</v>
      </c>
      <c r="AF39" s="26"/>
      <c r="AG39">
        <f t="shared" si="2"/>
        <v>127.96356421155792</v>
      </c>
      <c r="AI39" s="75">
        <f>PXIL!K39</f>
        <v>0</v>
      </c>
      <c r="AJ39" s="75">
        <f>PXIL!Q39</f>
        <v>0</v>
      </c>
      <c r="AK39" s="75">
        <f>RTM_IEX!K39</f>
        <v>24.1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2.1004158580537844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17.960000000000004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82.188224822468996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1.1271800379886006</v>
      </c>
      <c r="AD40">
        <f t="shared" si="1"/>
        <v>126.96146064253419</v>
      </c>
      <c r="AE40">
        <f>'IDT-1'!E40</f>
        <v>0</v>
      </c>
      <c r="AF40" s="26"/>
      <c r="AG40">
        <f t="shared" si="2"/>
        <v>126.96146064253419</v>
      </c>
      <c r="AI40" s="75">
        <f>PXIL!K40</f>
        <v>0</v>
      </c>
      <c r="AJ40" s="75">
        <f>PXIL!Q40</f>
        <v>0</v>
      </c>
      <c r="AK40" s="75">
        <f>RTM_IEX!K40</f>
        <v>24.1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2.1004158580537844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17.960000000000004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81.608099450568986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1.1220749347158805</v>
      </c>
      <c r="AD41">
        <f t="shared" si="1"/>
        <v>126.38644037390689</v>
      </c>
      <c r="AE41">
        <f>'IDT-1'!E41</f>
        <v>0</v>
      </c>
      <c r="AF41" s="26"/>
      <c r="AG41">
        <f t="shared" si="2"/>
        <v>126.38644037390689</v>
      </c>
      <c r="AI41" s="75">
        <f>PXIL!K41</f>
        <v>0</v>
      </c>
      <c r="AJ41" s="75">
        <f>PXIL!Q41</f>
        <v>0</v>
      </c>
      <c r="AK41" s="75">
        <f>RTM_IEX!K41</f>
        <v>24.1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2.1004158580537844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17.960000000000004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80.689373611368978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1.0794726977748268</v>
      </c>
      <c r="AD42">
        <f t="shared" si="1"/>
        <v>81.410316771647928</v>
      </c>
      <c r="AE42">
        <f>'IDT-1'!E42</f>
        <v>0</v>
      </c>
      <c r="AF42" s="26"/>
      <c r="AG42">
        <f t="shared" si="2"/>
        <v>81.410316771647928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-20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2.1004158580537844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17.960000000000004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79.713012043568966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1.1478141655342804</v>
      </c>
      <c r="AD43">
        <f t="shared" si="1"/>
        <v>129.28561373608846</v>
      </c>
      <c r="AE43">
        <f>'IDT-1'!E43</f>
        <v>0</v>
      </c>
      <c r="AF43" s="26"/>
      <c r="AG43">
        <f t="shared" si="2"/>
        <v>129.28561373608846</v>
      </c>
      <c r="AI43" s="75">
        <f>PXIL!K43</f>
        <v>0</v>
      </c>
      <c r="AJ43" s="75">
        <f>PXIL!Q43</f>
        <v>0</v>
      </c>
      <c r="AK43" s="75">
        <f>RTM_IEX!K43</f>
        <v>28.92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2.1004158580537844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17.960000000000004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79.237459808568971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1.1436293058662803</v>
      </c>
      <c r="AD44">
        <f t="shared" si="1"/>
        <v>128.81424636075647</v>
      </c>
      <c r="AE44">
        <f>'IDT-1'!E44</f>
        <v>0</v>
      </c>
      <c r="AF44" s="26"/>
      <c r="AG44">
        <f t="shared" si="2"/>
        <v>128.81424636075647</v>
      </c>
      <c r="AI44" s="75">
        <f>PXIL!K44</f>
        <v>0</v>
      </c>
      <c r="AJ44" s="75">
        <f>PXIL!Q44</f>
        <v>0</v>
      </c>
      <c r="AK44" s="75">
        <f>RTM_IEX!K44</f>
        <v>28.92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2.1004158580537844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17.960000000000004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79.237459808568971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1.1436293058662803</v>
      </c>
      <c r="AD45">
        <f t="shared" si="1"/>
        <v>128.81424636075647</v>
      </c>
      <c r="AE45">
        <f>'IDT-1'!E45</f>
        <v>0</v>
      </c>
      <c r="AF45" s="26"/>
      <c r="AG45">
        <f t="shared" si="2"/>
        <v>128.81424636075647</v>
      </c>
      <c r="AI45" s="75">
        <f>PXIL!K45</f>
        <v>0</v>
      </c>
      <c r="AJ45" s="75">
        <f>PXIL!Q45</f>
        <v>0</v>
      </c>
      <c r="AK45" s="75">
        <f>RTM_IEX!K45</f>
        <v>28.92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2.1004158580537844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17.960000000000004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78.891191466168976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1.1405821444531603</v>
      </c>
      <c r="AD46">
        <f t="shared" si="1"/>
        <v>128.47102517976958</v>
      </c>
      <c r="AE46">
        <f>'IDT-1'!E46</f>
        <v>0</v>
      </c>
      <c r="AF46" s="26"/>
      <c r="AG46">
        <f t="shared" si="2"/>
        <v>128.47102517976958</v>
      </c>
      <c r="AI46" s="75">
        <f>PXIL!K46</f>
        <v>0</v>
      </c>
      <c r="AJ46" s="75">
        <f>PXIL!Q46</f>
        <v>0</v>
      </c>
      <c r="AK46" s="75">
        <f>RTM_IEX!K46</f>
        <v>28.92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2.1004158580537844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17.960000000000004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79.138973674168966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1.0214385407164901</v>
      </c>
      <c r="AD47">
        <f t="shared" si="1"/>
        <v>84.91795099150626</v>
      </c>
      <c r="AE47">
        <f>'IDT-1'!E47</f>
        <v>0</v>
      </c>
      <c r="AF47" s="26"/>
      <c r="AG47">
        <f t="shared" si="2"/>
        <v>84.91795099150626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-15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2.1004158580537844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19.090901151812687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79.228973674168969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1.1535065580195121</v>
      </c>
      <c r="AD48">
        <f t="shared" si="1"/>
        <v>129.92678412601595</v>
      </c>
      <c r="AE48">
        <f>'IDT-1'!E48</f>
        <v>0</v>
      </c>
      <c r="AF48" s="26"/>
      <c r="AG48">
        <f t="shared" si="2"/>
        <v>129.92678412601595</v>
      </c>
      <c r="AI48" s="75">
        <f>PXIL!K48</f>
        <v>0</v>
      </c>
      <c r="AJ48" s="75">
        <f>PXIL!Q48</f>
        <v>0</v>
      </c>
      <c r="AK48" s="75">
        <f>RTM_IEX!K48</f>
        <v>28.92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2.1004158580537844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19.090901151812687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79.45284731186554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1.1554766460312416</v>
      </c>
      <c r="AD49">
        <f t="shared" si="1"/>
        <v>130.14868767570076</v>
      </c>
      <c r="AE49">
        <f>'IDT-1'!E49</f>
        <v>0</v>
      </c>
      <c r="AF49" s="26"/>
      <c r="AG49">
        <f t="shared" si="2"/>
        <v>130.14868767570076</v>
      </c>
      <c r="AI49" s="75">
        <f>PXIL!K49</f>
        <v>0</v>
      </c>
      <c r="AJ49" s="75">
        <f>PXIL!Q49</f>
        <v>0</v>
      </c>
      <c r="AK49" s="75">
        <f>RTM_IEX!K49</f>
        <v>28.92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2.1004158580537844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19.090901151812687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79.252850853138384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1.1113006771944427</v>
      </c>
      <c r="AD50">
        <f t="shared" si="1"/>
        <v>125.17286718581042</v>
      </c>
      <c r="AE50">
        <f>'IDT-1'!E50</f>
        <v>0</v>
      </c>
      <c r="AF50" s="26"/>
      <c r="AG50">
        <f t="shared" si="2"/>
        <v>125.17286718581042</v>
      </c>
      <c r="AI50" s="75">
        <f>PXIL!K50</f>
        <v>0</v>
      </c>
      <c r="AJ50" s="75">
        <f>PXIL!Q50</f>
        <v>0</v>
      </c>
      <c r="AK50" s="75">
        <f>RTM_IEX!K50</f>
        <v>24.1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2.0995953601294848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19.090901151812687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79.25315933775309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1.1112961714773184</v>
      </c>
      <c r="AD51">
        <f t="shared" si="1"/>
        <v>125.17235967821794</v>
      </c>
      <c r="AE51">
        <f>'IDT-1'!E51</f>
        <v>0</v>
      </c>
      <c r="AF51" s="26"/>
      <c r="AG51">
        <f t="shared" si="2"/>
        <v>125.17235967821794</v>
      </c>
      <c r="AI51" s="75">
        <f>PXIL!K51</f>
        <v>0</v>
      </c>
      <c r="AJ51" s="75">
        <f>PXIL!Q51</f>
        <v>0</v>
      </c>
      <c r="AK51" s="75">
        <f>RTM_IEX!K51</f>
        <v>24.1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2.0995953601294848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19.090901151812687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79.25310214557544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1.0323875810190848</v>
      </c>
      <c r="AD52">
        <f t="shared" si="1"/>
        <v>86.151211076498527</v>
      </c>
      <c r="AE52">
        <f>'IDT-1'!E52</f>
        <v>0</v>
      </c>
      <c r="AF52" s="26"/>
      <c r="AG52">
        <f t="shared" si="2"/>
        <v>86.151211076498527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-15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2.0995953601294848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19.090901151812687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79.253170127157915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1.1537122664240809</v>
      </c>
      <c r="AD53">
        <f t="shared" si="1"/>
        <v>129.94995437267599</v>
      </c>
      <c r="AE53">
        <f>'IDT-1'!E53</f>
        <v>0</v>
      </c>
      <c r="AF53" s="26"/>
      <c r="AG53">
        <f t="shared" si="2"/>
        <v>129.94995437267599</v>
      </c>
      <c r="AI53" s="75">
        <f>PXIL!K53</f>
        <v>0</v>
      </c>
      <c r="AJ53" s="75">
        <f>PXIL!Q53</f>
        <v>0</v>
      </c>
      <c r="AK53" s="75">
        <f>RTM_IEX!K53</f>
        <v>28.92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2.0995953601294848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19.090901151812687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79.213170127157909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1.0685282664240807</v>
      </c>
      <c r="AD54">
        <f t="shared" si="1"/>
        <v>120.355138372676</v>
      </c>
      <c r="AE54">
        <f>'IDT-1'!E54</f>
        <v>0</v>
      </c>
      <c r="AF54" s="26"/>
      <c r="AG54">
        <f t="shared" si="2"/>
        <v>120.355138372676</v>
      </c>
      <c r="AI54" s="75">
        <f>PXIL!K54</f>
        <v>0</v>
      </c>
      <c r="AJ54" s="75">
        <f>PXIL!Q54</f>
        <v>0</v>
      </c>
      <c r="AK54" s="75">
        <f>RTM_IEX!K54</f>
        <v>19.28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2.0995953601294848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19.090901151812687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80.593173146893122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1.0382562929977506</v>
      </c>
      <c r="AD55">
        <f t="shared" si="1"/>
        <v>116.94541336583754</v>
      </c>
      <c r="AE55">
        <f>'IDT-1'!E55</f>
        <v>0</v>
      </c>
      <c r="AF55" s="26"/>
      <c r="AG55">
        <f t="shared" si="2"/>
        <v>116.94541336583754</v>
      </c>
      <c r="AI55" s="75">
        <f>PXIL!K55</f>
        <v>0</v>
      </c>
      <c r="AJ55" s="75">
        <f>PXIL!Q55</f>
        <v>0</v>
      </c>
      <c r="AK55" s="75">
        <f>RTM_IEX!K55</f>
        <v>14.46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2.0995953601294848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19.090901151812687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80.663281838321822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1.0812892494823232</v>
      </c>
      <c r="AD56">
        <f t="shared" si="1"/>
        <v>121.79248910078167</v>
      </c>
      <c r="AE56">
        <f>'IDT-1'!E56</f>
        <v>0</v>
      </c>
      <c r="AF56" s="26"/>
      <c r="AG56">
        <f t="shared" si="2"/>
        <v>121.79248910078167</v>
      </c>
      <c r="AI56" s="75">
        <f>PXIL!K56</f>
        <v>0</v>
      </c>
      <c r="AJ56" s="75">
        <f>PXIL!Q56</f>
        <v>0</v>
      </c>
      <c r="AK56" s="75">
        <f>RTM_IEX!K56</f>
        <v>19.28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2.0995953601294848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19.090901151812687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80.663171970503029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1.0447961954784475</v>
      </c>
      <c r="AD57">
        <f t="shared" si="1"/>
        <v>87.548872286966741</v>
      </c>
      <c r="AE57">
        <f>'IDT-1'!E57</f>
        <v>0</v>
      </c>
      <c r="AF57" s="26"/>
      <c r="AG57">
        <f t="shared" si="2"/>
        <v>87.548872286966741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-15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2.0995953601294848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19.090901151812687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80.663159169864457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1.1237041699998984</v>
      </c>
      <c r="AD58">
        <f t="shared" si="1"/>
        <v>126.56995151180674</v>
      </c>
      <c r="AE58">
        <f>'IDT-1'!E58</f>
        <v>0</v>
      </c>
      <c r="AF58" s="26"/>
      <c r="AG58">
        <f t="shared" si="2"/>
        <v>126.56995151180674</v>
      </c>
      <c r="AI58" s="75">
        <f>PXIL!K58</f>
        <v>0</v>
      </c>
      <c r="AJ58" s="75">
        <f>PXIL!Q58</f>
        <v>0</v>
      </c>
      <c r="AK58" s="75">
        <f>RTM_IEX!K58</f>
        <v>24.1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2.0995953601294848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19.090901151812687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80.273146597268394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1.0778560593610529</v>
      </c>
      <c r="AD59">
        <f t="shared" si="1"/>
        <v>121.40578704984951</v>
      </c>
      <c r="AE59">
        <f>'IDT-1'!E59</f>
        <v>0</v>
      </c>
      <c r="AF59" s="26"/>
      <c r="AG59">
        <f t="shared" si="2"/>
        <v>121.40578704984951</v>
      </c>
      <c r="AI59" s="75">
        <f>PXIL!K59</f>
        <v>0</v>
      </c>
      <c r="AJ59" s="75">
        <f>PXIL!Q59</f>
        <v>0</v>
      </c>
      <c r="AK59" s="75">
        <f>RTM_IEX!K59</f>
        <v>19.28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2.1004158580537844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19.090901151812687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80.273167805103398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1.0778634663717348</v>
      </c>
      <c r="AD60">
        <f t="shared" si="1"/>
        <v>121.40662134859812</v>
      </c>
      <c r="AE60">
        <f>'IDT-1'!E60</f>
        <v>0</v>
      </c>
      <c r="AF60" s="26"/>
      <c r="AG60">
        <f t="shared" si="2"/>
        <v>121.40662134859812</v>
      </c>
      <c r="AI60" s="75">
        <f>PXIL!K60</f>
        <v>0</v>
      </c>
      <c r="AJ60" s="75">
        <f>PXIL!Q60</f>
        <v>0</v>
      </c>
      <c r="AK60" s="75">
        <f>RTM_IEX!K60</f>
        <v>19.28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2.1004158580537844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19.090901151812687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80.683180605741967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0.99663957901735434</v>
      </c>
      <c r="AD61">
        <f t="shared" si="1"/>
        <v>112.25785803659109</v>
      </c>
      <c r="AE61">
        <f>'IDT-1'!E61</f>
        <v>0</v>
      </c>
      <c r="AF61" s="26"/>
      <c r="AG61">
        <f t="shared" si="2"/>
        <v>112.25785803659109</v>
      </c>
      <c r="AI61" s="75">
        <f>PXIL!K61</f>
        <v>0</v>
      </c>
      <c r="AJ61" s="75">
        <f>PXIL!Q61</f>
        <v>0</v>
      </c>
      <c r="AK61" s="75">
        <f>RTM_IEX!K61</f>
        <v>9.64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2.1004158580537844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19.090901151812687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80.682957805103399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1.133758806426618</v>
      </c>
      <c r="AD62">
        <f t="shared" si="1"/>
        <v>77.480516008543262</v>
      </c>
      <c r="AE62">
        <f>'IDT-1'!E62</f>
        <v>0</v>
      </c>
      <c r="AF62" s="26"/>
      <c r="AG62">
        <f t="shared" si="2"/>
        <v>77.480516008543262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-25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2.1004158580537844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19.090901151812687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81.171415403941978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1.0433520452415146</v>
      </c>
      <c r="AD63">
        <f t="shared" si="1"/>
        <v>117.51938036856693</v>
      </c>
      <c r="AE63">
        <f>'IDT-1'!E63</f>
        <v>0</v>
      </c>
      <c r="AF63" s="26"/>
      <c r="AG63">
        <f t="shared" si="2"/>
        <v>117.51938036856693</v>
      </c>
      <c r="AI63" s="75">
        <f>PXIL!K63</f>
        <v>0</v>
      </c>
      <c r="AJ63" s="75">
        <f>PXIL!Q63</f>
        <v>0</v>
      </c>
      <c r="AK63" s="75">
        <f>RTM_IEX!K63</f>
        <v>14.46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2.1004158580537844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19.090901151812687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81.081394023620007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1.042559857094681</v>
      </c>
      <c r="AD64">
        <f t="shared" si="1"/>
        <v>117.43015117639177</v>
      </c>
      <c r="AE64">
        <f>'IDT-1'!E64</f>
        <v>0</v>
      </c>
      <c r="AF64" s="26"/>
      <c r="AG64">
        <f t="shared" si="2"/>
        <v>117.43015117639177</v>
      </c>
      <c r="AI64" s="75">
        <f>PXIL!K64</f>
        <v>0</v>
      </c>
      <c r="AJ64" s="75">
        <f>PXIL!Q64</f>
        <v>0</v>
      </c>
      <c r="AK64" s="75">
        <f>RTM_IEX!K64</f>
        <v>14.46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1.3477328936521022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19.090901151812687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80.301560041923381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1.029073707969016</v>
      </c>
      <c r="AD65">
        <f t="shared" si="1"/>
        <v>115.91112037941915</v>
      </c>
      <c r="AE65">
        <f>'IDT-1'!E65</f>
        <v>0</v>
      </c>
      <c r="AF65" s="26"/>
      <c r="AG65">
        <f t="shared" si="2"/>
        <v>115.91112037941915</v>
      </c>
      <c r="AI65" s="75">
        <f>PXIL!K65</f>
        <v>0</v>
      </c>
      <c r="AJ65" s="75">
        <f>PXIL!Q65</f>
        <v>0</v>
      </c>
      <c r="AK65" s="75">
        <f>RTM_IEX!K65</f>
        <v>14.46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1.3477328936521022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19.090901151812687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80.301560041923381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0.98665770796901597</v>
      </c>
      <c r="AD66">
        <f t="shared" si="1"/>
        <v>111.13353637941916</v>
      </c>
      <c r="AE66">
        <f>'IDT-1'!E66</f>
        <v>0</v>
      </c>
      <c r="AF66" s="26"/>
      <c r="AG66">
        <f t="shared" si="2"/>
        <v>111.13353637941916</v>
      </c>
      <c r="AI66" s="75">
        <f>PXIL!K66</f>
        <v>0</v>
      </c>
      <c r="AJ66" s="75">
        <f>PXIL!Q66</f>
        <v>0</v>
      </c>
      <c r="AK66" s="75">
        <f>RTM_IEX!K66</f>
        <v>9.64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2.1004158580537844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17.959999999999997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80.334305006523365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1.1207387316631621</v>
      </c>
      <c r="AD67">
        <f t="shared" si="1"/>
        <v>76.013982132913981</v>
      </c>
      <c r="AE67">
        <f>'IDT-1'!E67</f>
        <v>0</v>
      </c>
      <c r="AF67" s="26"/>
      <c r="AG67">
        <f t="shared" si="2"/>
        <v>76.013982132913981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-25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2.1004158580537844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17.959999999999997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81.041712233168155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0.98984272720275313</v>
      </c>
      <c r="AD68">
        <f t="shared" ref="AD68:AD98" si="4">SUM(B68:AB68,AI68:AR68)-AC68</f>
        <v>111.49228536401918</v>
      </c>
      <c r="AE68">
        <f>'IDT-1'!E68</f>
        <v>0</v>
      </c>
      <c r="AF68" s="26"/>
      <c r="AG68">
        <f t="shared" ref="AG68:AG98" si="5">SUM(AD68:AF68)+AT68</f>
        <v>111.49228536401918</v>
      </c>
      <c r="AI68" s="75">
        <f>PXIL!K68</f>
        <v>0</v>
      </c>
      <c r="AJ68" s="75">
        <f>PXIL!Q68</f>
        <v>0</v>
      </c>
      <c r="AK68" s="75">
        <f>RTM_IEX!K68</f>
        <v>9.64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2.1004158580537844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17.959999999999997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81.014390233869293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0.98960229360892316</v>
      </c>
      <c r="AD69">
        <f t="shared" si="4"/>
        <v>111.46520379831415</v>
      </c>
      <c r="AE69">
        <f>'IDT-1'!E69</f>
        <v>0</v>
      </c>
      <c r="AF69" s="26"/>
      <c r="AG69">
        <f t="shared" si="5"/>
        <v>111.46520379831415</v>
      </c>
      <c r="AI69" s="75">
        <f>PXIL!K69</f>
        <v>0</v>
      </c>
      <c r="AJ69" s="75">
        <f>PXIL!Q69</f>
        <v>0</v>
      </c>
      <c r="AK69" s="75">
        <f>RTM_IEX!K69</f>
        <v>9.64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2.1004158580537844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17.959999999999997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82.627855347969287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1.003800786613003</v>
      </c>
      <c r="AD70">
        <f t="shared" si="4"/>
        <v>113.06447041941007</v>
      </c>
      <c r="AE70">
        <f>'IDT-1'!E70</f>
        <v>0</v>
      </c>
      <c r="AF70" s="26"/>
      <c r="AG70">
        <f t="shared" si="5"/>
        <v>113.06447041941007</v>
      </c>
      <c r="AI70" s="75">
        <f>PXIL!K70</f>
        <v>0</v>
      </c>
      <c r="AJ70" s="75">
        <f>PXIL!Q70</f>
        <v>0</v>
      </c>
      <c r="AK70" s="75">
        <f>RTM_IEX!K70</f>
        <v>9.64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2.1004158580537844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17.959999999999997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83.797404512624439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1.0565088192619683</v>
      </c>
      <c r="AD71">
        <f t="shared" si="4"/>
        <v>119.00131155141624</v>
      </c>
      <c r="AE71">
        <f>'IDT-1'!E71</f>
        <v>0</v>
      </c>
      <c r="AF71" s="26"/>
      <c r="AG71">
        <f t="shared" si="5"/>
        <v>119.00131155141624</v>
      </c>
      <c r="AI71" s="75">
        <f>PXIL!K71</f>
        <v>0</v>
      </c>
      <c r="AJ71" s="75">
        <f>PXIL!Q71</f>
        <v>0</v>
      </c>
      <c r="AK71" s="75">
        <f>RTM_IEX!K71</f>
        <v>14.46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2.0995953601294848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17.959699389070213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86.008009244924438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1.0759522751482924</v>
      </c>
      <c r="AD72">
        <f t="shared" si="4"/>
        <v>121.19135171897582</v>
      </c>
      <c r="AE72">
        <f>'IDT-1'!E72</f>
        <v>0</v>
      </c>
      <c r="AF72" s="26"/>
      <c r="AG72">
        <f t="shared" si="5"/>
        <v>121.19135171897582</v>
      </c>
      <c r="AI72" s="75">
        <f>PXIL!K72</f>
        <v>0</v>
      </c>
      <c r="AJ72" s="75">
        <f>PXIL!Q72</f>
        <v>0</v>
      </c>
      <c r="AK72" s="75">
        <f>RTM_IEX!K72</f>
        <v>14.46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2.0995953601294848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17.959711925575427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88.542863433624419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1.1485736527740045</v>
      </c>
      <c r="AD73">
        <f t="shared" si="4"/>
        <v>89.193597066555327</v>
      </c>
      <c r="AE73">
        <f>'IDT-1'!E73</f>
        <v>0</v>
      </c>
      <c r="AF73" s="26"/>
      <c r="AG73">
        <f t="shared" si="5"/>
        <v>89.193597066555327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-20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2.0995953601294848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17.959711925575427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90.460230982124401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1.1999639367568979</v>
      </c>
      <c r="AD74">
        <f t="shared" si="4"/>
        <v>135.15957433107243</v>
      </c>
      <c r="AE74">
        <f>'IDT-1'!E74</f>
        <v>0</v>
      </c>
      <c r="AF74" s="26"/>
      <c r="AG74">
        <f t="shared" si="5"/>
        <v>135.15957433107243</v>
      </c>
      <c r="AI74" s="75">
        <f>PXIL!K74</f>
        <v>0</v>
      </c>
      <c r="AJ74" s="75">
        <f>PXIL!Q74</f>
        <v>0</v>
      </c>
      <c r="AK74" s="75">
        <f>RTM_IEX!K74</f>
        <v>24.1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2.0995953601294848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17.959711925575427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90.460230982124401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1.1999639367568979</v>
      </c>
      <c r="AD75">
        <f t="shared" si="4"/>
        <v>135.15957433107243</v>
      </c>
      <c r="AE75">
        <f>'IDT-1'!E75</f>
        <v>0</v>
      </c>
      <c r="AF75" s="26"/>
      <c r="AG75">
        <f t="shared" si="5"/>
        <v>135.15957433107243</v>
      </c>
      <c r="AI75" s="75">
        <f>PXIL!K75</f>
        <v>0</v>
      </c>
      <c r="AJ75" s="75">
        <f>PXIL!Q75</f>
        <v>0</v>
      </c>
      <c r="AK75" s="75">
        <f>RTM_IEX!K75</f>
        <v>24.1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2.0995953601294848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17.959711925575427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90.460230982124401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1.1999639367568979</v>
      </c>
      <c r="AD76">
        <f t="shared" si="4"/>
        <v>135.15957433107243</v>
      </c>
      <c r="AE76">
        <f>'IDT-1'!E76</f>
        <v>0</v>
      </c>
      <c r="AF76" s="26"/>
      <c r="AG76">
        <f t="shared" si="5"/>
        <v>135.15957433107243</v>
      </c>
      <c r="AI76" s="75">
        <f>PXIL!K76</f>
        <v>0</v>
      </c>
      <c r="AJ76" s="75">
        <f>PXIL!Q76</f>
        <v>0</v>
      </c>
      <c r="AK76" s="75">
        <f>RTM_IEX!K76</f>
        <v>24.1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2.0995953601294848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17.959699389070213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90.470125923944863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1.242466901923672</v>
      </c>
      <c r="AD77">
        <f t="shared" si="4"/>
        <v>139.94695377122088</v>
      </c>
      <c r="AE77">
        <f>'IDT-1'!E77</f>
        <v>0</v>
      </c>
      <c r="AF77" s="26"/>
      <c r="AG77">
        <f t="shared" si="5"/>
        <v>139.94695377122088</v>
      </c>
      <c r="AI77" s="75">
        <f>PXIL!K77</f>
        <v>0</v>
      </c>
      <c r="AJ77" s="75">
        <f>PXIL!Q77</f>
        <v>0</v>
      </c>
      <c r="AK77" s="75">
        <f>RTM_IEX!K77</f>
        <v>28.92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1.3679521587293222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17.959699389070213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90.470125923944863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1.1147043545842805</v>
      </c>
      <c r="AD78">
        <f t="shared" si="4"/>
        <v>95.423073117160115</v>
      </c>
      <c r="AE78">
        <f>'IDT-1'!E78</f>
        <v>0</v>
      </c>
      <c r="AF78" s="26"/>
      <c r="AG78">
        <f t="shared" si="5"/>
        <v>95.423073117160115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2.0995953601294848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17.959699389070213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89.878177965444877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1.1948417598888723</v>
      </c>
      <c r="AD79">
        <f t="shared" si="4"/>
        <v>134.5826309547557</v>
      </c>
      <c r="AE79">
        <f>'IDT-1'!E79</f>
        <v>0</v>
      </c>
      <c r="AF79" s="26"/>
      <c r="AG79">
        <f t="shared" si="5"/>
        <v>134.5826309547557</v>
      </c>
      <c r="AI79" s="75">
        <f>PXIL!K79</f>
        <v>0</v>
      </c>
      <c r="AJ79" s="75">
        <f>PXIL!Q79</f>
        <v>0</v>
      </c>
      <c r="AK79" s="75">
        <f>RTM_IEX!K79</f>
        <v>24.1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2.0995953601294848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17.959699389070213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87.60464424505281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1.174834663149422</v>
      </c>
      <c r="AD80">
        <f t="shared" si="4"/>
        <v>132.32910433110308</v>
      </c>
      <c r="AE80">
        <f>'IDT-1'!E80</f>
        <v>0</v>
      </c>
      <c r="AF80" s="26"/>
      <c r="AG80">
        <f t="shared" si="5"/>
        <v>132.32910433110308</v>
      </c>
      <c r="AI80" s="75">
        <f>PXIL!K80</f>
        <v>0</v>
      </c>
      <c r="AJ80" s="75">
        <f>PXIL!Q80</f>
        <v>0</v>
      </c>
      <c r="AK80" s="75">
        <f>RTM_IEX!K80</f>
        <v>24.1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2.1004158580537844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86.029072054452797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1.2033954936300582</v>
      </c>
      <c r="AD81">
        <f t="shared" si="4"/>
        <v>135.54609241887653</v>
      </c>
      <c r="AE81">
        <f>'IDT-1'!E81</f>
        <v>0</v>
      </c>
      <c r="AF81" s="26"/>
      <c r="AG81">
        <f t="shared" si="5"/>
        <v>135.54609241887653</v>
      </c>
      <c r="AI81" s="75">
        <f>PXIL!K81</f>
        <v>0</v>
      </c>
      <c r="AJ81" s="75">
        <f>PXIL!Q81</f>
        <v>0</v>
      </c>
      <c r="AK81" s="75">
        <f>RTM_IEX!K81</f>
        <v>28.92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2.1004158580537844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17.959999999999997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84.791137162952793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1.1500856665848578</v>
      </c>
      <c r="AD82">
        <f t="shared" si="4"/>
        <v>129.54146735442171</v>
      </c>
      <c r="AE82">
        <f>'IDT-1'!E82</f>
        <v>0</v>
      </c>
      <c r="AF82" s="26"/>
      <c r="AG82">
        <f t="shared" si="5"/>
        <v>129.54146735442171</v>
      </c>
      <c r="AI82" s="75">
        <f>PXIL!K82</f>
        <v>0</v>
      </c>
      <c r="AJ82" s="75">
        <f>PXIL!Q82</f>
        <v>0</v>
      </c>
      <c r="AK82" s="75">
        <f>RTM_IEX!K82</f>
        <v>24.1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2.1004158580537844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17.959999999999997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83.56355573173019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1.0603748628230287</v>
      </c>
      <c r="AD83">
        <f t="shared" si="4"/>
        <v>89.303596726960933</v>
      </c>
      <c r="AE83">
        <f>'IDT-1'!E83</f>
        <v>0</v>
      </c>
      <c r="AF83" s="26"/>
      <c r="AG83">
        <f t="shared" si="5"/>
        <v>89.303596726960933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-15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2.1004158580537844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17.959999999999997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81.834097458929719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1.0816477171894547</v>
      </c>
      <c r="AD84">
        <f t="shared" si="4"/>
        <v>121.83286559979405</v>
      </c>
      <c r="AE84">
        <f>'IDT-1'!E84</f>
        <v>0</v>
      </c>
      <c r="AF84" s="26"/>
      <c r="AG84">
        <f t="shared" si="5"/>
        <v>121.83286559979405</v>
      </c>
      <c r="AI84" s="75">
        <f>PXIL!K84</f>
        <v>0</v>
      </c>
      <c r="AJ84" s="75">
        <f>PXIL!Q84</f>
        <v>0</v>
      </c>
      <c r="AK84" s="75">
        <f>RTM_IEX!K84</f>
        <v>19.28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2.1004158580537844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17.959999999999997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80.798562067953497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1.0725350057488641</v>
      </c>
      <c r="AD85">
        <f t="shared" si="4"/>
        <v>120.80644292025841</v>
      </c>
      <c r="AE85">
        <f>'IDT-1'!E85</f>
        <v>0</v>
      </c>
      <c r="AF85" s="26"/>
      <c r="AG85">
        <f t="shared" si="5"/>
        <v>120.80644292025841</v>
      </c>
      <c r="AI85" s="75">
        <f>PXIL!K85</f>
        <v>0</v>
      </c>
      <c r="AJ85" s="75">
        <f>PXIL!Q85</f>
        <v>0</v>
      </c>
      <c r="AK85" s="75">
        <f>RTM_IEX!K85</f>
        <v>19.28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2.1004158580537844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17.959999999999997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80.453120924955968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1.0694951236904859</v>
      </c>
      <c r="AD86">
        <f t="shared" si="4"/>
        <v>120.46404165931926</v>
      </c>
      <c r="AE86">
        <f>'IDT-1'!E86</f>
        <v>0</v>
      </c>
      <c r="AF86" s="26"/>
      <c r="AG86">
        <f t="shared" si="5"/>
        <v>120.46404165931926</v>
      </c>
      <c r="AI86" s="75">
        <f>PXIL!K86</f>
        <v>0</v>
      </c>
      <c r="AJ86" s="75">
        <f>PXIL!Q86</f>
        <v>0</v>
      </c>
      <c r="AK86" s="75">
        <f>RTM_IEX!K86</f>
        <v>19.28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2.1004158580537844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19.620907367155343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79.933323793107533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1.0795368937611867</v>
      </c>
      <c r="AD87">
        <f t="shared" si="4"/>
        <v>121.59511012455548</v>
      </c>
      <c r="AE87">
        <f>'IDT-1'!E87</f>
        <v>0</v>
      </c>
      <c r="AF87" s="26"/>
      <c r="AG87">
        <f t="shared" si="5"/>
        <v>121.59511012455548</v>
      </c>
      <c r="AI87" s="75">
        <f>PXIL!K87</f>
        <v>0</v>
      </c>
      <c r="AJ87" s="75">
        <f>PXIL!Q87</f>
        <v>0</v>
      </c>
      <c r="AK87" s="75">
        <f>RTM_IEX!K87</f>
        <v>19.28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2.1004158580537844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19.620907367155343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79.998544273069172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1.1324000220397319</v>
      </c>
      <c r="AD88">
        <f t="shared" si="4"/>
        <v>77.327467476238553</v>
      </c>
      <c r="AE88">
        <f>'IDT-1'!E88</f>
        <v>0</v>
      </c>
      <c r="AF88" s="26"/>
      <c r="AG88">
        <f t="shared" si="5"/>
        <v>77.327467476238553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-25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2.1004158580537844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19.620907367155343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79.781089853015885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0.99336523508838004</v>
      </c>
      <c r="AD89">
        <f t="shared" si="4"/>
        <v>111.88904784313662</v>
      </c>
      <c r="AE89">
        <f>'IDT-1'!E89</f>
        <v>0</v>
      </c>
      <c r="AF89" s="26"/>
      <c r="AG89">
        <f t="shared" si="5"/>
        <v>111.88904784313662</v>
      </c>
      <c r="AI89" s="75">
        <f>PXIL!K89</f>
        <v>0</v>
      </c>
      <c r="AJ89" s="75">
        <f>PXIL!Q89</f>
        <v>0</v>
      </c>
      <c r="AK89" s="75">
        <f>RTM_IEX!K89</f>
        <v>9.64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2.1004158580537844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19.620907367155343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80.040967770490582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0.91082016076215755</v>
      </c>
      <c r="AD90">
        <f t="shared" si="4"/>
        <v>102.59147083493755</v>
      </c>
      <c r="AE90">
        <f>'IDT-1'!E90</f>
        <v>0</v>
      </c>
      <c r="AF90" s="26"/>
      <c r="AG90">
        <f t="shared" si="5"/>
        <v>102.59147083493755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2.1004158580537844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19.620907367155343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80.521195722396058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0.99987816673892571</v>
      </c>
      <c r="AD91">
        <f t="shared" si="4"/>
        <v>112.62264078086626</v>
      </c>
      <c r="AE91">
        <f>'IDT-1'!E91</f>
        <v>0</v>
      </c>
      <c r="AF91" s="26"/>
      <c r="AG91">
        <f t="shared" si="5"/>
        <v>112.62264078086626</v>
      </c>
      <c r="AI91" s="75">
        <f>PXIL!K91</f>
        <v>0</v>
      </c>
      <c r="AJ91" s="75">
        <f>PXIL!Q91</f>
        <v>0</v>
      </c>
      <c r="AK91" s="75">
        <f>RTM_IEX!K91</f>
        <v>9.64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2.1004158580537844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19.620907367155343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80.741081359397413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1.1833249860103972</v>
      </c>
      <c r="AD92">
        <f t="shared" si="4"/>
        <v>73.019079598596136</v>
      </c>
      <c r="AE92">
        <f>'IDT-1'!E92</f>
        <v>0</v>
      </c>
      <c r="AF92" s="26"/>
      <c r="AG92">
        <f t="shared" si="5"/>
        <v>73.019079598596136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-30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2.1004158580537844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19.620907367155343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80.843666786605809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0.91788391210397136</v>
      </c>
      <c r="AD93">
        <f t="shared" si="4"/>
        <v>103.38710609971095</v>
      </c>
      <c r="AE93">
        <f>'IDT-1'!E93</f>
        <v>0</v>
      </c>
      <c r="AF93" s="26"/>
      <c r="AG93">
        <f t="shared" si="5"/>
        <v>103.38710609971095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2.1004158580537844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19.620907367155343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80.803666786605817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0.91753191210397145</v>
      </c>
      <c r="AD94">
        <f t="shared" si="4"/>
        <v>103.34745809971096</v>
      </c>
      <c r="AE94">
        <f>'IDT-1'!E94</f>
        <v>0</v>
      </c>
      <c r="AF94" s="26"/>
      <c r="AG94">
        <f t="shared" si="5"/>
        <v>103.34745809971096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1.2507858955466182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19.620907367155343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80.803666786605817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0.91005516843390855</v>
      </c>
      <c r="AD95">
        <f t="shared" si="4"/>
        <v>102.50530488087387</v>
      </c>
      <c r="AE95">
        <f>'IDT-1'!E95</f>
        <v>0</v>
      </c>
      <c r="AF95" s="26"/>
      <c r="AG95">
        <f t="shared" si="5"/>
        <v>102.50530488087387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1.2507858955466182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19.620907367155343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81.383672783302572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1.1815030468706995</v>
      </c>
      <c r="AD96">
        <f t="shared" si="4"/>
        <v>72.813862999133818</v>
      </c>
      <c r="AE96">
        <f>'IDT-1'!E96</f>
        <v>0</v>
      </c>
      <c r="AF96" s="26"/>
      <c r="AG96">
        <f t="shared" si="5"/>
        <v>72.813862999133818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-30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2.1004158580537844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19.620907367155343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81.393660158888281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1.0115051290020103</v>
      </c>
      <c r="AD97">
        <f t="shared" si="4"/>
        <v>93.843478255095391</v>
      </c>
      <c r="AE97">
        <f>'IDT-1'!E97</f>
        <v>0</v>
      </c>
      <c r="AF97" s="26"/>
      <c r="AG97">
        <f t="shared" si="5"/>
        <v>93.843478255095391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2.1004158580537844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19.620907367155343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81.383672783302572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1.0114172400968562</v>
      </c>
      <c r="AD98">
        <f t="shared" si="4"/>
        <v>93.833578768414839</v>
      </c>
      <c r="AE98">
        <f>'IDT-1'!E98</f>
        <v>0</v>
      </c>
      <c r="AF98" s="26"/>
      <c r="AG98">
        <f t="shared" si="5"/>
        <v>93.833578768414839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4.9421400590902741E-2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0.45245066272411949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1.9724217952358689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2.6230802604158263E-2</v>
      </c>
      <c r="AD99">
        <f t="shared" si="6"/>
        <v>2.4874780559467342</v>
      </c>
      <c r="AE99">
        <f t="shared" si="6"/>
        <v>0</v>
      </c>
      <c r="AG99">
        <f t="shared" si="6"/>
        <v>2.4874780559467342</v>
      </c>
      <c r="AI99">
        <f t="shared" si="6"/>
        <v>0</v>
      </c>
      <c r="AJ99">
        <f t="shared" si="6"/>
        <v>0</v>
      </c>
      <c r="AK99">
        <f t="shared" si="6"/>
        <v>0.23015500000000003</v>
      </c>
      <c r="AL99">
        <f t="shared" si="6"/>
        <v>-0.23250000000000001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44905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6.75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0.13737003694273414</v>
      </c>
      <c r="AD3">
        <f>SUM(B3:AB3,AI3:AR3)-AC3</f>
        <v>15.472861433822509</v>
      </c>
      <c r="AE3">
        <f>'IDT-1'!D3</f>
        <v>0</v>
      </c>
      <c r="AF3" s="26"/>
      <c r="AG3">
        <f>SUM(AD3:AF3)</f>
        <v>15.472861433822509</v>
      </c>
      <c r="AI3" s="75">
        <f>PXIL!L3</f>
        <v>0</v>
      </c>
      <c r="AJ3" s="75">
        <f>PXIL!R3</f>
        <v>0</v>
      </c>
      <c r="AK3" s="75">
        <f>RTM_IEX!L3</f>
        <v>3.86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0.13737003694273414</v>
      </c>
      <c r="AD4">
        <f t="shared" ref="AD4:AD67" si="1">SUM(B4:AB4,AI4:AR4)-AC4</f>
        <v>15.472861433822509</v>
      </c>
      <c r="AE4">
        <f>'IDT-1'!D4</f>
        <v>0</v>
      </c>
      <c r="AF4" s="26"/>
      <c r="AG4">
        <f t="shared" ref="AG4:AG67" si="2">SUM(AD4:AF4)</f>
        <v>15.472861433822509</v>
      </c>
      <c r="AI4" s="75">
        <f>PXIL!L4</f>
        <v>0</v>
      </c>
      <c r="AJ4" s="75">
        <f>PXIL!R4</f>
        <v>0</v>
      </c>
      <c r="AK4" s="75">
        <f>RTM_IEX!L4</f>
        <v>3.86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6.75</v>
      </c>
      <c r="AB5" s="117">
        <f>-STOA!R5</f>
        <v>0</v>
      </c>
      <c r="AC5">
        <f t="shared" si="0"/>
        <v>0.13138603694273415</v>
      </c>
      <c r="AD5">
        <f t="shared" si="1"/>
        <v>14.798845433822509</v>
      </c>
      <c r="AE5">
        <f>'IDT-1'!D5</f>
        <v>0</v>
      </c>
      <c r="AF5" s="26"/>
      <c r="AG5">
        <f t="shared" si="2"/>
        <v>14.798845433822509</v>
      </c>
      <c r="AI5" s="75">
        <f>PXIL!L5</f>
        <v>0</v>
      </c>
      <c r="AJ5" s="75">
        <f>PXIL!R5</f>
        <v>0</v>
      </c>
      <c r="AK5" s="75">
        <f>RTM_IEX!L5</f>
        <v>3.18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6.75</v>
      </c>
      <c r="AB6" s="117">
        <f>-STOA!R6</f>
        <v>0</v>
      </c>
      <c r="AC6">
        <f t="shared" si="0"/>
        <v>0.12461003694273415</v>
      </c>
      <c r="AD6">
        <f t="shared" si="1"/>
        <v>14.035621433822509</v>
      </c>
      <c r="AE6">
        <f>'IDT-1'!D6</f>
        <v>0</v>
      </c>
      <c r="AF6" s="26"/>
      <c r="AG6">
        <f t="shared" si="2"/>
        <v>14.035621433822509</v>
      </c>
      <c r="AI6" s="75">
        <f>PXIL!L6</f>
        <v>0</v>
      </c>
      <c r="AJ6" s="75">
        <f>PXIL!R6</f>
        <v>0</v>
      </c>
      <c r="AK6" s="75">
        <f>RTM_IEX!L6</f>
        <v>2.41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6.75</v>
      </c>
      <c r="AB7" s="117">
        <f>-STOA!R7</f>
        <v>0</v>
      </c>
      <c r="AC7">
        <f t="shared" si="0"/>
        <v>0.16280203694273415</v>
      </c>
      <c r="AD7">
        <f t="shared" si="1"/>
        <v>18.337429433822511</v>
      </c>
      <c r="AE7">
        <f>'IDT-1'!D7</f>
        <v>0</v>
      </c>
      <c r="AF7" s="26"/>
      <c r="AG7">
        <f t="shared" si="2"/>
        <v>18.337429433822511</v>
      </c>
      <c r="AI7" s="75">
        <f>PXIL!L7</f>
        <v>0</v>
      </c>
      <c r="AJ7" s="75">
        <f>PXIL!R7</f>
        <v>0</v>
      </c>
      <c r="AK7" s="75">
        <f>RTM_IEX!L7</f>
        <v>6.75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6.75</v>
      </c>
      <c r="AB8" s="117">
        <f>-STOA!R8</f>
        <v>0</v>
      </c>
      <c r="AC8">
        <f t="shared" si="0"/>
        <v>0.11361003694273414</v>
      </c>
      <c r="AD8">
        <f t="shared" si="1"/>
        <v>12.796621433822509</v>
      </c>
      <c r="AE8">
        <f>'IDT-1'!D8</f>
        <v>0</v>
      </c>
      <c r="AF8" s="26"/>
      <c r="AG8">
        <f t="shared" si="2"/>
        <v>12.796621433822509</v>
      </c>
      <c r="AI8" s="75">
        <f>PXIL!L8</f>
        <v>0</v>
      </c>
      <c r="AJ8" s="75">
        <f>PXIL!R8</f>
        <v>0</v>
      </c>
      <c r="AK8" s="75">
        <f>RTM_IEX!L8</f>
        <v>1.1599999999999999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6.75</v>
      </c>
      <c r="AB9" s="117">
        <f>-STOA!R9</f>
        <v>0</v>
      </c>
      <c r="AC9">
        <f t="shared" si="0"/>
        <v>0.12883403694273415</v>
      </c>
      <c r="AD9">
        <f t="shared" si="1"/>
        <v>14.511397433822509</v>
      </c>
      <c r="AE9">
        <f>'IDT-1'!D9</f>
        <v>0</v>
      </c>
      <c r="AF9" s="26"/>
      <c r="AG9">
        <f t="shared" si="2"/>
        <v>14.511397433822509</v>
      </c>
      <c r="AI9" s="75">
        <f>PXIL!L9</f>
        <v>0</v>
      </c>
      <c r="AJ9" s="75">
        <f>PXIL!R9</f>
        <v>0</v>
      </c>
      <c r="AK9" s="75">
        <f>RTM_IEX!L9</f>
        <v>2.89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6.75</v>
      </c>
      <c r="AB10" s="117">
        <f>-STOA!R10</f>
        <v>0</v>
      </c>
      <c r="AC10">
        <f t="shared" si="0"/>
        <v>0.12883403694273415</v>
      </c>
      <c r="AD10">
        <f t="shared" si="1"/>
        <v>14.511397433822509</v>
      </c>
      <c r="AE10">
        <f>'IDT-1'!D10</f>
        <v>0</v>
      </c>
      <c r="AF10" s="26"/>
      <c r="AG10">
        <f t="shared" si="2"/>
        <v>14.511397433822509</v>
      </c>
      <c r="AI10" s="75">
        <f>PXIL!L10</f>
        <v>0</v>
      </c>
      <c r="AJ10" s="75">
        <f>PXIL!R10</f>
        <v>0</v>
      </c>
      <c r="AK10" s="75">
        <f>RTM_IEX!L10</f>
        <v>2.89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6.75</v>
      </c>
      <c r="AB11" s="117">
        <f>-STOA!R11</f>
        <v>0</v>
      </c>
      <c r="AC11">
        <f t="shared" si="0"/>
        <v>0.128832</v>
      </c>
      <c r="AD11">
        <f t="shared" si="1"/>
        <v>14.511168000000001</v>
      </c>
      <c r="AE11">
        <f>'IDT-1'!D11</f>
        <v>0</v>
      </c>
      <c r="AF11" s="26"/>
      <c r="AG11">
        <f t="shared" si="2"/>
        <v>14.511168000000001</v>
      </c>
      <c r="AI11" s="75">
        <f>PXIL!L11</f>
        <v>0</v>
      </c>
      <c r="AJ11" s="75">
        <f>PXIL!R11</f>
        <v>0</v>
      </c>
      <c r="AK11" s="75">
        <f>RTM_IEX!L11</f>
        <v>2.89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6.75</v>
      </c>
      <c r="AB12" s="117">
        <f>-STOA!R12</f>
        <v>0</v>
      </c>
      <c r="AC12">
        <f t="shared" si="0"/>
        <v>0.12205600000000001</v>
      </c>
      <c r="AD12">
        <f t="shared" si="1"/>
        <v>13.747944</v>
      </c>
      <c r="AE12">
        <f>'IDT-1'!D12</f>
        <v>0</v>
      </c>
      <c r="AF12" s="26"/>
      <c r="AG12">
        <f t="shared" si="2"/>
        <v>13.747944</v>
      </c>
      <c r="AI12" s="75">
        <f>PXIL!L12</f>
        <v>0</v>
      </c>
      <c r="AJ12" s="75">
        <f>PXIL!R12</f>
        <v>0</v>
      </c>
      <c r="AK12" s="75">
        <f>RTM_IEX!L12</f>
        <v>2.12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6.75</v>
      </c>
      <c r="AB13" s="117">
        <f>-STOA!R13</f>
        <v>0</v>
      </c>
      <c r="AC13">
        <f t="shared" si="0"/>
        <v>0.157696</v>
      </c>
      <c r="AD13">
        <f t="shared" si="1"/>
        <v>17.762304</v>
      </c>
      <c r="AE13">
        <f>'IDT-1'!D13</f>
        <v>0</v>
      </c>
      <c r="AF13" s="26"/>
      <c r="AG13">
        <f t="shared" si="2"/>
        <v>17.762304</v>
      </c>
      <c r="AI13" s="75">
        <f>PXIL!L13</f>
        <v>0</v>
      </c>
      <c r="AJ13" s="75">
        <f>PXIL!R13</f>
        <v>0</v>
      </c>
      <c r="AK13" s="75">
        <f>RTM_IEX!L13</f>
        <v>6.17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6.75</v>
      </c>
      <c r="AB14" s="117">
        <f>-STOA!R14</f>
        <v>0</v>
      </c>
      <c r="AC14">
        <f t="shared" si="0"/>
        <v>0.111848</v>
      </c>
      <c r="AD14">
        <f t="shared" si="1"/>
        <v>12.598152000000001</v>
      </c>
      <c r="AE14">
        <f>'IDT-1'!D14</f>
        <v>0</v>
      </c>
      <c r="AF14" s="26"/>
      <c r="AG14">
        <f t="shared" si="2"/>
        <v>12.598152000000001</v>
      </c>
      <c r="AI14" s="75">
        <f>PXIL!L14</f>
        <v>0</v>
      </c>
      <c r="AJ14" s="75">
        <f>PXIL!R14</f>
        <v>0</v>
      </c>
      <c r="AK14" s="75">
        <f>RTM_IEX!L14</f>
        <v>0.96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6.75</v>
      </c>
      <c r="AB15" s="117">
        <f>-STOA!R15</f>
        <v>0</v>
      </c>
      <c r="AC15">
        <f t="shared" si="0"/>
        <v>0.133936</v>
      </c>
      <c r="AD15">
        <f t="shared" si="1"/>
        <v>15.086064</v>
      </c>
      <c r="AE15">
        <f>'IDT-1'!D15</f>
        <v>0</v>
      </c>
      <c r="AF15" s="26"/>
      <c r="AG15">
        <f t="shared" si="2"/>
        <v>15.086064</v>
      </c>
      <c r="AI15" s="75">
        <f>PXIL!L15</f>
        <v>0</v>
      </c>
      <c r="AJ15" s="75">
        <f>PXIL!R15</f>
        <v>0</v>
      </c>
      <c r="AK15" s="75">
        <f>RTM_IEX!L15</f>
        <v>3.47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6.75</v>
      </c>
      <c r="AB16" s="117">
        <f>-STOA!R16</f>
        <v>0</v>
      </c>
      <c r="AC16">
        <f t="shared" si="0"/>
        <v>0.13481599999999999</v>
      </c>
      <c r="AD16">
        <f t="shared" si="1"/>
        <v>15.185184</v>
      </c>
      <c r="AE16">
        <f>'IDT-1'!D16</f>
        <v>0</v>
      </c>
      <c r="AF16" s="26"/>
      <c r="AG16">
        <f t="shared" si="2"/>
        <v>15.185184</v>
      </c>
      <c r="AI16" s="75">
        <f>PXIL!L16</f>
        <v>0</v>
      </c>
      <c r="AJ16" s="75">
        <f>PXIL!R16</f>
        <v>0</v>
      </c>
      <c r="AK16" s="75">
        <f>RTM_IEX!L16</f>
        <v>3.57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6.75</v>
      </c>
      <c r="AB17" s="117">
        <f>-STOA!R17</f>
        <v>0</v>
      </c>
      <c r="AC17">
        <f t="shared" si="0"/>
        <v>0.13736799999999999</v>
      </c>
      <c r="AD17">
        <f t="shared" si="1"/>
        <v>15.472631999999999</v>
      </c>
      <c r="AE17">
        <f>'IDT-1'!D17</f>
        <v>0</v>
      </c>
      <c r="AF17" s="26"/>
      <c r="AG17">
        <f t="shared" si="2"/>
        <v>15.472631999999999</v>
      </c>
      <c r="AI17" s="75">
        <f>PXIL!L17</f>
        <v>0</v>
      </c>
      <c r="AJ17" s="75">
        <f>PXIL!R17</f>
        <v>0</v>
      </c>
      <c r="AK17" s="75">
        <f>RTM_IEX!L17</f>
        <v>3.86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6.75</v>
      </c>
      <c r="AB18" s="117">
        <f>-STOA!R18</f>
        <v>0</v>
      </c>
      <c r="AC18">
        <f t="shared" si="0"/>
        <v>0.12460800000000001</v>
      </c>
      <c r="AD18">
        <f t="shared" si="1"/>
        <v>14.035392</v>
      </c>
      <c r="AE18">
        <f>'IDT-1'!D18</f>
        <v>0</v>
      </c>
      <c r="AF18" s="26"/>
      <c r="AG18">
        <f t="shared" si="2"/>
        <v>14.035392</v>
      </c>
      <c r="AI18" s="75">
        <f>PXIL!L18</f>
        <v>0</v>
      </c>
      <c r="AJ18" s="75">
        <f>PXIL!R18</f>
        <v>0</v>
      </c>
      <c r="AK18" s="75">
        <f>RTM_IEX!L18</f>
        <v>2.41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6.75</v>
      </c>
      <c r="AB19" s="117">
        <f>-STOA!R19</f>
        <v>0</v>
      </c>
      <c r="AC19">
        <f t="shared" si="0"/>
        <v>0.16702400000000001</v>
      </c>
      <c r="AD19">
        <f t="shared" si="1"/>
        <v>18.812975999999999</v>
      </c>
      <c r="AE19">
        <f>'IDT-1'!D19</f>
        <v>0</v>
      </c>
      <c r="AF19" s="26"/>
      <c r="AG19">
        <f t="shared" si="2"/>
        <v>18.812975999999999</v>
      </c>
      <c r="AI19" s="75">
        <f>PXIL!L19</f>
        <v>0</v>
      </c>
      <c r="AJ19" s="75">
        <f>PXIL!R19</f>
        <v>0</v>
      </c>
      <c r="AK19" s="75">
        <f>RTM_IEX!L19</f>
        <v>7.23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6.75</v>
      </c>
      <c r="AB20" s="117">
        <f>-STOA!R20</f>
        <v>0</v>
      </c>
      <c r="AC20">
        <f t="shared" si="0"/>
        <v>0.11783200000000001</v>
      </c>
      <c r="AD20">
        <f t="shared" si="1"/>
        <v>13.272168000000001</v>
      </c>
      <c r="AE20">
        <f>'IDT-1'!D20</f>
        <v>0</v>
      </c>
      <c r="AF20" s="26"/>
      <c r="AG20">
        <f t="shared" si="2"/>
        <v>13.272168000000001</v>
      </c>
      <c r="AI20" s="75">
        <f>PXIL!L20</f>
        <v>0</v>
      </c>
      <c r="AJ20" s="75">
        <f>PXIL!R20</f>
        <v>0</v>
      </c>
      <c r="AK20" s="75">
        <f>RTM_IEX!L20</f>
        <v>1.64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6.75</v>
      </c>
      <c r="AB21" s="117">
        <f>-STOA!R21</f>
        <v>0</v>
      </c>
      <c r="AC21">
        <f t="shared" si="0"/>
        <v>0.143264</v>
      </c>
      <c r="AD21">
        <f t="shared" si="1"/>
        <v>16.136736000000003</v>
      </c>
      <c r="AE21">
        <f>'IDT-1'!D21</f>
        <v>0</v>
      </c>
      <c r="AF21" s="26"/>
      <c r="AG21">
        <f t="shared" si="2"/>
        <v>16.136736000000003</v>
      </c>
      <c r="AI21" s="75">
        <f>PXIL!L21</f>
        <v>0</v>
      </c>
      <c r="AJ21" s="75">
        <f>PXIL!R21</f>
        <v>0</v>
      </c>
      <c r="AK21" s="75">
        <f>RTM_IEX!L21</f>
        <v>4.53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6.75</v>
      </c>
      <c r="AB22" s="117">
        <f>-STOA!R22</f>
        <v>0</v>
      </c>
      <c r="AC22">
        <f t="shared" si="0"/>
        <v>0.15171200000000001</v>
      </c>
      <c r="AD22">
        <f t="shared" si="1"/>
        <v>17.088288000000002</v>
      </c>
      <c r="AE22">
        <f>'IDT-1'!D22</f>
        <v>0</v>
      </c>
      <c r="AF22" s="26"/>
      <c r="AG22">
        <f t="shared" si="2"/>
        <v>17.088288000000002</v>
      </c>
      <c r="AI22" s="75">
        <f>PXIL!L22</f>
        <v>0</v>
      </c>
      <c r="AJ22" s="75">
        <f>PXIL!R22</f>
        <v>0</v>
      </c>
      <c r="AK22" s="75">
        <f>RTM_IEX!L22</f>
        <v>5.49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13.5</v>
      </c>
      <c r="AB23" s="117">
        <f>-STOA!R23</f>
        <v>0</v>
      </c>
      <c r="AC23">
        <f t="shared" si="0"/>
        <v>0.16702400000000001</v>
      </c>
      <c r="AD23">
        <f t="shared" si="1"/>
        <v>18.812975999999999</v>
      </c>
      <c r="AE23">
        <f>'IDT-1'!D23</f>
        <v>0</v>
      </c>
      <c r="AF23" s="26"/>
      <c r="AG23">
        <f t="shared" si="2"/>
        <v>18.812975999999999</v>
      </c>
      <c r="AI23" s="75">
        <f>PXIL!L23</f>
        <v>0</v>
      </c>
      <c r="AJ23" s="75">
        <f>PXIL!R23</f>
        <v>0</v>
      </c>
      <c r="AK23" s="75">
        <f>RTM_IEX!L23</f>
        <v>0.48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13.5</v>
      </c>
      <c r="AB24" s="117">
        <f>-STOA!R24</f>
        <v>0</v>
      </c>
      <c r="AC24">
        <f t="shared" si="0"/>
        <v>0.18145600000000001</v>
      </c>
      <c r="AD24">
        <f t="shared" si="1"/>
        <v>20.438544</v>
      </c>
      <c r="AE24">
        <f>'IDT-1'!D24</f>
        <v>0</v>
      </c>
      <c r="AF24" s="26"/>
      <c r="AG24">
        <f t="shared" si="2"/>
        <v>20.438544</v>
      </c>
      <c r="AI24" s="75">
        <f>PXIL!L24</f>
        <v>0</v>
      </c>
      <c r="AJ24" s="75">
        <f>PXIL!R24</f>
        <v>0</v>
      </c>
      <c r="AK24" s="75">
        <f>RTM_IEX!L24</f>
        <v>2.12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13.5</v>
      </c>
      <c r="AB25" s="117">
        <f>-STOA!R25</f>
        <v>0</v>
      </c>
      <c r="AC25">
        <f t="shared" si="0"/>
        <v>0.21366400000000002</v>
      </c>
      <c r="AD25">
        <f t="shared" si="1"/>
        <v>24.066336</v>
      </c>
      <c r="AE25">
        <f>'IDT-1'!D25</f>
        <v>0</v>
      </c>
      <c r="AF25" s="26"/>
      <c r="AG25">
        <f t="shared" si="2"/>
        <v>24.066336</v>
      </c>
      <c r="AI25" s="75">
        <f>PXIL!L25</f>
        <v>0</v>
      </c>
      <c r="AJ25" s="75">
        <f>PXIL!R25</f>
        <v>0</v>
      </c>
      <c r="AK25" s="75">
        <f>RTM_IEX!L25</f>
        <v>5.78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13.5</v>
      </c>
      <c r="AB26" s="117">
        <f>-STOA!R26</f>
        <v>0</v>
      </c>
      <c r="AC26">
        <f t="shared" si="0"/>
        <v>0.1628</v>
      </c>
      <c r="AD26">
        <f t="shared" si="1"/>
        <v>18.337199999999999</v>
      </c>
      <c r="AE26">
        <f>'IDT-1'!D26</f>
        <v>0</v>
      </c>
      <c r="AF26" s="26"/>
      <c r="AG26">
        <f t="shared" si="2"/>
        <v>18.337199999999999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13.5</v>
      </c>
      <c r="AB27" s="117">
        <f>-STOA!R27</f>
        <v>0</v>
      </c>
      <c r="AC27">
        <f t="shared" si="0"/>
        <v>0.18823200000000001</v>
      </c>
      <c r="AD27">
        <f t="shared" si="1"/>
        <v>21.201768000000001</v>
      </c>
      <c r="AE27">
        <f>'IDT-1'!D27</f>
        <v>0</v>
      </c>
      <c r="AF27" s="26"/>
      <c r="AG27">
        <f t="shared" si="2"/>
        <v>21.201768000000001</v>
      </c>
      <c r="AI27" s="75">
        <f>PXIL!L27</f>
        <v>0</v>
      </c>
      <c r="AJ27" s="75">
        <f>PXIL!R27</f>
        <v>0</v>
      </c>
      <c r="AK27" s="75">
        <f>RTM_IEX!L27</f>
        <v>2.89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13.5</v>
      </c>
      <c r="AB28" s="117">
        <f>-STOA!R28</f>
        <v>0</v>
      </c>
      <c r="AC28">
        <f t="shared" si="0"/>
        <v>0.19500800000000001</v>
      </c>
      <c r="AD28">
        <f t="shared" si="1"/>
        <v>21.964991999999999</v>
      </c>
      <c r="AE28">
        <f>'IDT-1'!D28</f>
        <v>0</v>
      </c>
      <c r="AF28" s="26"/>
      <c r="AG28">
        <f t="shared" si="2"/>
        <v>21.964991999999999</v>
      </c>
      <c r="AI28" s="75">
        <f>PXIL!L28</f>
        <v>0</v>
      </c>
      <c r="AJ28" s="75">
        <f>PXIL!R28</f>
        <v>0</v>
      </c>
      <c r="AK28" s="75">
        <f>RTM_IEX!L28</f>
        <v>3.66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13.5</v>
      </c>
      <c r="AB29" s="117">
        <f>-STOA!R29</f>
        <v>0</v>
      </c>
      <c r="AC29">
        <f t="shared" si="0"/>
        <v>0.19500800000000001</v>
      </c>
      <c r="AD29">
        <f t="shared" si="1"/>
        <v>21.964991999999999</v>
      </c>
      <c r="AE29">
        <f>'IDT-1'!D29</f>
        <v>0</v>
      </c>
      <c r="AF29" s="26"/>
      <c r="AG29">
        <f t="shared" si="2"/>
        <v>21.964991999999999</v>
      </c>
      <c r="AI29" s="75">
        <f>PXIL!L29</f>
        <v>0</v>
      </c>
      <c r="AJ29" s="75">
        <f>PXIL!R29</f>
        <v>0</v>
      </c>
      <c r="AK29" s="75">
        <f>RTM_IEX!L29</f>
        <v>3.66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13.6</v>
      </c>
      <c r="AB30" s="117">
        <f>-STOA!R30</f>
        <v>0</v>
      </c>
      <c r="AC30">
        <f t="shared" si="0"/>
        <v>0.20187200000000002</v>
      </c>
      <c r="AD30">
        <f t="shared" si="1"/>
        <v>22.738128</v>
      </c>
      <c r="AE30">
        <f>'IDT-1'!D30</f>
        <v>0</v>
      </c>
      <c r="AF30" s="26"/>
      <c r="AG30">
        <f t="shared" si="2"/>
        <v>22.738128</v>
      </c>
      <c r="AI30" s="75">
        <f>PXIL!L30</f>
        <v>0</v>
      </c>
      <c r="AJ30" s="75">
        <f>PXIL!R30</f>
        <v>0</v>
      </c>
      <c r="AK30" s="75">
        <f>RTM_IEX!L30</f>
        <v>4.34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13.99</v>
      </c>
      <c r="AB31" s="117">
        <f>-STOA!R31</f>
        <v>0</v>
      </c>
      <c r="AC31">
        <f t="shared" si="0"/>
        <v>0.26039200000000007</v>
      </c>
      <c r="AD31">
        <f t="shared" si="1"/>
        <v>29.329608000000004</v>
      </c>
      <c r="AE31">
        <f>'IDT-1'!D31</f>
        <v>0</v>
      </c>
      <c r="AF31" s="26"/>
      <c r="AG31">
        <f t="shared" si="2"/>
        <v>29.329608000000004</v>
      </c>
      <c r="AI31" s="75">
        <f>PXIL!L31</f>
        <v>0</v>
      </c>
      <c r="AJ31" s="75">
        <f>PXIL!R31</f>
        <v>0</v>
      </c>
      <c r="AK31" s="75">
        <f>RTM_IEX!L31</f>
        <v>10.6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14.38</v>
      </c>
      <c r="AB32" s="117">
        <f>-STOA!R32</f>
        <v>0</v>
      </c>
      <c r="AC32">
        <f t="shared" si="0"/>
        <v>0.19430400000000003</v>
      </c>
      <c r="AD32">
        <f t="shared" si="1"/>
        <v>21.885696000000003</v>
      </c>
      <c r="AE32">
        <f>'IDT-1'!D32</f>
        <v>0</v>
      </c>
      <c r="AF32" s="26"/>
      <c r="AG32">
        <f t="shared" si="2"/>
        <v>21.885696000000003</v>
      </c>
      <c r="AI32" s="75">
        <f>PXIL!L32</f>
        <v>0</v>
      </c>
      <c r="AJ32" s="75">
        <f>PXIL!R32</f>
        <v>0</v>
      </c>
      <c r="AK32" s="75">
        <f>RTM_IEX!L32</f>
        <v>2.7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14.67</v>
      </c>
      <c r="AB33" s="117">
        <f>-STOA!R33</f>
        <v>0</v>
      </c>
      <c r="AC33">
        <f t="shared" si="0"/>
        <v>0.22396000000000005</v>
      </c>
      <c r="AD33">
        <f t="shared" si="1"/>
        <v>25.226040000000001</v>
      </c>
      <c r="AE33">
        <f>'IDT-1'!D33</f>
        <v>0</v>
      </c>
      <c r="AF33" s="26"/>
      <c r="AG33">
        <f t="shared" si="2"/>
        <v>25.226040000000001</v>
      </c>
      <c r="AI33" s="75">
        <f>PXIL!L33</f>
        <v>0</v>
      </c>
      <c r="AJ33" s="75">
        <f>PXIL!R33</f>
        <v>0</v>
      </c>
      <c r="AK33" s="75">
        <f>RTM_IEX!L33</f>
        <v>5.78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15.16</v>
      </c>
      <c r="AB34" s="117">
        <f>-STOA!R34</f>
        <v>0</v>
      </c>
      <c r="AC34">
        <f t="shared" si="0"/>
        <v>0.22827200000000003</v>
      </c>
      <c r="AD34">
        <f t="shared" si="1"/>
        <v>25.711728000000001</v>
      </c>
      <c r="AE34">
        <f>'IDT-1'!D34</f>
        <v>0</v>
      </c>
      <c r="AF34" s="26"/>
      <c r="AG34">
        <f t="shared" si="2"/>
        <v>25.711728000000001</v>
      </c>
      <c r="AI34" s="75">
        <f>PXIL!L34</f>
        <v>0</v>
      </c>
      <c r="AJ34" s="75">
        <f>PXIL!R34</f>
        <v>0</v>
      </c>
      <c r="AK34" s="75">
        <f>RTM_IEX!L34</f>
        <v>5.78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15.85</v>
      </c>
      <c r="AB35" s="117">
        <f>-STOA!R35</f>
        <v>0</v>
      </c>
      <c r="AC35">
        <f t="shared" si="0"/>
        <v>0.22589600000000004</v>
      </c>
      <c r="AD35">
        <f t="shared" si="1"/>
        <v>25.444104000000003</v>
      </c>
      <c r="AE35">
        <f>'IDT-1'!D35</f>
        <v>0</v>
      </c>
      <c r="AF35" s="26"/>
      <c r="AG35">
        <f t="shared" si="2"/>
        <v>25.444104000000003</v>
      </c>
      <c r="AI35" s="75">
        <f>PXIL!L35</f>
        <v>0</v>
      </c>
      <c r="AJ35" s="75">
        <f>PXIL!R35</f>
        <v>0</v>
      </c>
      <c r="AK35" s="75">
        <f>RTM_IEX!L35</f>
        <v>4.82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17.02</v>
      </c>
      <c r="AB36" s="117">
        <f>-STOA!R36</f>
        <v>0</v>
      </c>
      <c r="AC36">
        <f t="shared" si="0"/>
        <v>0.23196800000000001</v>
      </c>
      <c r="AD36">
        <f t="shared" si="1"/>
        <v>26.128032000000001</v>
      </c>
      <c r="AE36">
        <f>'IDT-1'!D36</f>
        <v>0</v>
      </c>
      <c r="AF36" s="26"/>
      <c r="AG36">
        <f t="shared" si="2"/>
        <v>26.128032000000001</v>
      </c>
      <c r="AI36" s="75">
        <f>PXIL!L36</f>
        <v>0</v>
      </c>
      <c r="AJ36" s="75">
        <f>PXIL!R36</f>
        <v>0</v>
      </c>
      <c r="AK36" s="75">
        <f>RTM_IEX!L36</f>
        <v>4.34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18</v>
      </c>
      <c r="AB37" s="117">
        <f>-STOA!R37</f>
        <v>0</v>
      </c>
      <c r="AC37">
        <f t="shared" si="0"/>
        <v>0.29568000000000005</v>
      </c>
      <c r="AD37">
        <f t="shared" si="1"/>
        <v>33.304320000000004</v>
      </c>
      <c r="AE37">
        <f>'IDT-1'!D37</f>
        <v>0</v>
      </c>
      <c r="AF37" s="26"/>
      <c r="AG37">
        <f t="shared" si="2"/>
        <v>33.304320000000004</v>
      </c>
      <c r="AI37" s="75">
        <f>PXIL!L37</f>
        <v>0</v>
      </c>
      <c r="AJ37" s="75">
        <f>PXIL!R37</f>
        <v>0</v>
      </c>
      <c r="AK37" s="75">
        <f>RTM_IEX!L37</f>
        <v>10.6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5.0000000000000009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18.78</v>
      </c>
      <c r="AB38" s="117">
        <f>-STOA!R38</f>
        <v>0</v>
      </c>
      <c r="AC38">
        <f t="shared" si="0"/>
        <v>0.23047200000000004</v>
      </c>
      <c r="AD38">
        <f t="shared" si="1"/>
        <v>25.959528000000002</v>
      </c>
      <c r="AE38">
        <f>'IDT-1'!D38</f>
        <v>0</v>
      </c>
      <c r="AF38" s="26"/>
      <c r="AG38">
        <f t="shared" si="2"/>
        <v>25.959528000000002</v>
      </c>
      <c r="AI38" s="75">
        <f>PXIL!L38</f>
        <v>0</v>
      </c>
      <c r="AJ38" s="75">
        <f>PXIL!R38</f>
        <v>0</v>
      </c>
      <c r="AK38" s="75">
        <f>RTM_IEX!L38</f>
        <v>2.41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5.0000000000000009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19.079999999999998</v>
      </c>
      <c r="AB39" s="117">
        <f>-STOA!R39</f>
        <v>0</v>
      </c>
      <c r="AC39">
        <f t="shared" si="0"/>
        <v>0.25009599999999998</v>
      </c>
      <c r="AD39">
        <f t="shared" si="1"/>
        <v>28.169903999999999</v>
      </c>
      <c r="AE39">
        <f>'IDT-1'!D39</f>
        <v>0</v>
      </c>
      <c r="AF39" s="26"/>
      <c r="AG39">
        <f t="shared" si="2"/>
        <v>28.169903999999999</v>
      </c>
      <c r="AI39" s="75">
        <f>PXIL!L39</f>
        <v>0</v>
      </c>
      <c r="AJ39" s="75">
        <f>PXIL!R39</f>
        <v>0</v>
      </c>
      <c r="AK39" s="75">
        <f>RTM_IEX!L39</f>
        <v>4.34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5.0000000000000009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19.86</v>
      </c>
      <c r="AB40" s="117">
        <f>-STOA!R40</f>
        <v>0</v>
      </c>
      <c r="AC40">
        <f t="shared" si="0"/>
        <v>0.23311200000000001</v>
      </c>
      <c r="AD40">
        <f t="shared" si="1"/>
        <v>26.256888</v>
      </c>
      <c r="AE40">
        <f>'IDT-1'!D40</f>
        <v>0</v>
      </c>
      <c r="AF40" s="26"/>
      <c r="AG40">
        <f t="shared" si="2"/>
        <v>26.256888</v>
      </c>
      <c r="AI40" s="75">
        <f>PXIL!L40</f>
        <v>0</v>
      </c>
      <c r="AJ40" s="75">
        <f>PXIL!R40</f>
        <v>0</v>
      </c>
      <c r="AK40" s="75">
        <f>RTM_IEX!L40</f>
        <v>1.63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5.0000000000000009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20.350000000000001</v>
      </c>
      <c r="AB41" s="117">
        <f>-STOA!R41</f>
        <v>0</v>
      </c>
      <c r="AC41">
        <f t="shared" si="0"/>
        <v>0.22308000000000003</v>
      </c>
      <c r="AD41">
        <f t="shared" si="1"/>
        <v>25.126920000000002</v>
      </c>
      <c r="AE41">
        <f>'IDT-1'!D41</f>
        <v>0</v>
      </c>
      <c r="AF41" s="26"/>
      <c r="AG41">
        <f t="shared" si="2"/>
        <v>25.126920000000002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5.0000000000000009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20.45</v>
      </c>
      <c r="AB42" s="117">
        <f>-STOA!R42</f>
        <v>0</v>
      </c>
      <c r="AC42">
        <f t="shared" si="0"/>
        <v>0.22818400000000003</v>
      </c>
      <c r="AD42">
        <f t="shared" si="1"/>
        <v>25.701816000000001</v>
      </c>
      <c r="AE42">
        <f>'IDT-1'!D42</f>
        <v>0</v>
      </c>
      <c r="AF42" s="26"/>
      <c r="AG42">
        <f t="shared" si="2"/>
        <v>25.701816000000001</v>
      </c>
      <c r="AI42" s="75">
        <f>PXIL!L42</f>
        <v>0</v>
      </c>
      <c r="AJ42" s="75">
        <f>PXIL!R42</f>
        <v>0</v>
      </c>
      <c r="AK42" s="75">
        <f>RTM_IEX!L42</f>
        <v>0.48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5.0000000000000009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14.850000000000001</v>
      </c>
      <c r="AB43" s="117">
        <f>-STOA!R43</f>
        <v>0</v>
      </c>
      <c r="AC43">
        <f t="shared" si="0"/>
        <v>0.27473600000000004</v>
      </c>
      <c r="AD43">
        <f t="shared" si="1"/>
        <v>30.945263999999998</v>
      </c>
      <c r="AE43">
        <f>'IDT-1'!D43</f>
        <v>0</v>
      </c>
      <c r="AF43" s="26"/>
      <c r="AG43">
        <f t="shared" si="2"/>
        <v>30.945263999999998</v>
      </c>
      <c r="AI43" s="75">
        <f>PXIL!L43</f>
        <v>0</v>
      </c>
      <c r="AJ43" s="75">
        <f>PXIL!R43</f>
        <v>0</v>
      </c>
      <c r="AK43" s="75">
        <f>RTM_IEX!L43</f>
        <v>11.37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5.0000000000000009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15.14</v>
      </c>
      <c r="AB44" s="117">
        <f>-STOA!R44</f>
        <v>0</v>
      </c>
      <c r="AC44">
        <f t="shared" si="0"/>
        <v>0.20266400000000004</v>
      </c>
      <c r="AD44">
        <f t="shared" si="1"/>
        <v>22.827336000000003</v>
      </c>
      <c r="AE44">
        <f>'IDT-1'!D44</f>
        <v>0</v>
      </c>
      <c r="AF44" s="26"/>
      <c r="AG44">
        <f t="shared" si="2"/>
        <v>22.827336000000003</v>
      </c>
      <c r="AI44" s="75">
        <f>PXIL!L44</f>
        <v>0</v>
      </c>
      <c r="AJ44" s="75">
        <f>PXIL!R44</f>
        <v>0</v>
      </c>
      <c r="AK44" s="75">
        <f>RTM_IEX!L44</f>
        <v>2.89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5.0000000000000009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15.63</v>
      </c>
      <c r="AB45" s="117">
        <f>-STOA!R45</f>
        <v>0</v>
      </c>
      <c r="AC45">
        <f t="shared" si="0"/>
        <v>0.22228800000000004</v>
      </c>
      <c r="AD45">
        <f t="shared" si="1"/>
        <v>25.037712000000003</v>
      </c>
      <c r="AE45">
        <f>'IDT-1'!D45</f>
        <v>0</v>
      </c>
      <c r="AF45" s="26"/>
      <c r="AG45">
        <f t="shared" si="2"/>
        <v>25.037712000000003</v>
      </c>
      <c r="AI45" s="75">
        <f>PXIL!L45</f>
        <v>0</v>
      </c>
      <c r="AJ45" s="75">
        <f>PXIL!R45</f>
        <v>0</v>
      </c>
      <c r="AK45" s="75">
        <f>RTM_IEX!L45</f>
        <v>4.63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5.0000000000000009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14.950000000000001</v>
      </c>
      <c r="AB46" s="117">
        <f>-STOA!R46</f>
        <v>0</v>
      </c>
      <c r="AC46">
        <f t="shared" si="0"/>
        <v>0.21630400000000005</v>
      </c>
      <c r="AD46">
        <f t="shared" si="1"/>
        <v>24.363696000000001</v>
      </c>
      <c r="AE46">
        <f>'IDT-1'!D46</f>
        <v>0</v>
      </c>
      <c r="AF46" s="26"/>
      <c r="AG46">
        <f t="shared" si="2"/>
        <v>24.363696000000001</v>
      </c>
      <c r="AI46" s="75">
        <f>PXIL!L46</f>
        <v>0</v>
      </c>
      <c r="AJ46" s="75">
        <f>PXIL!R46</f>
        <v>0</v>
      </c>
      <c r="AK46" s="75">
        <f>RTM_IEX!L46</f>
        <v>4.63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14.75</v>
      </c>
      <c r="AB47" s="117">
        <f>-STOA!R47</f>
        <v>0</v>
      </c>
      <c r="AC47">
        <f t="shared" si="0"/>
        <v>0.210232</v>
      </c>
      <c r="AD47">
        <f t="shared" si="1"/>
        <v>23.679767999999999</v>
      </c>
      <c r="AE47">
        <f>'IDT-1'!D47</f>
        <v>0</v>
      </c>
      <c r="AF47" s="26"/>
      <c r="AG47">
        <f t="shared" si="2"/>
        <v>23.679767999999999</v>
      </c>
      <c r="AI47" s="75">
        <f>PXIL!L47</f>
        <v>0</v>
      </c>
      <c r="AJ47" s="75">
        <f>PXIL!R47</f>
        <v>0</v>
      </c>
      <c r="AK47" s="75">
        <f>RTM_IEX!L47</f>
        <v>4.1399999999999997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5.0002360271903319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15.73</v>
      </c>
      <c r="AB48" s="117">
        <f>-STOA!R48</f>
        <v>0</v>
      </c>
      <c r="AC48">
        <f t="shared" si="0"/>
        <v>0.20785807703927495</v>
      </c>
      <c r="AD48">
        <f t="shared" si="1"/>
        <v>23.412377950151058</v>
      </c>
      <c r="AE48">
        <f>'IDT-1'!D48</f>
        <v>0</v>
      </c>
      <c r="AF48" s="26"/>
      <c r="AG48">
        <f t="shared" si="2"/>
        <v>23.412377950151058</v>
      </c>
      <c r="AI48" s="75">
        <f>PXIL!L48</f>
        <v>0</v>
      </c>
      <c r="AJ48" s="75">
        <f>PXIL!R48</f>
        <v>0</v>
      </c>
      <c r="AK48" s="75">
        <f>RTM_IEX!L48</f>
        <v>2.89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5.0002360271903319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16.61</v>
      </c>
      <c r="AB49" s="117">
        <f>-STOA!R49</f>
        <v>0</v>
      </c>
      <c r="AC49">
        <f t="shared" si="0"/>
        <v>0.23346607703927494</v>
      </c>
      <c r="AD49">
        <f t="shared" si="1"/>
        <v>26.296769950151059</v>
      </c>
      <c r="AE49">
        <f>'IDT-1'!D49</f>
        <v>0</v>
      </c>
      <c r="AF49" s="26"/>
      <c r="AG49">
        <f t="shared" si="2"/>
        <v>26.296769950151059</v>
      </c>
      <c r="AI49" s="75">
        <f>PXIL!L49</f>
        <v>0</v>
      </c>
      <c r="AJ49" s="75">
        <f>PXIL!R49</f>
        <v>0</v>
      </c>
      <c r="AK49" s="75">
        <f>RTM_IEX!L49</f>
        <v>4.92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5.0002360271903319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16.12</v>
      </c>
      <c r="AB50" s="117">
        <f>-STOA!R50</f>
        <v>0</v>
      </c>
      <c r="AC50">
        <f t="shared" si="0"/>
        <v>0.18585807703927495</v>
      </c>
      <c r="AD50">
        <f t="shared" si="1"/>
        <v>20.93437795015106</v>
      </c>
      <c r="AE50">
        <f>'IDT-1'!D50</f>
        <v>0</v>
      </c>
      <c r="AF50" s="26"/>
      <c r="AG50">
        <f t="shared" si="2"/>
        <v>20.93437795015106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5.0002360271903319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14.360000000000001</v>
      </c>
      <c r="AB51" s="117">
        <f>-STOA!R51</f>
        <v>0</v>
      </c>
      <c r="AC51">
        <f t="shared" si="0"/>
        <v>0.17037007703927493</v>
      </c>
      <c r="AD51">
        <f t="shared" si="1"/>
        <v>19.189865950151056</v>
      </c>
      <c r="AE51">
        <f>'IDT-1'!D51</f>
        <v>0</v>
      </c>
      <c r="AF51" s="26"/>
      <c r="AG51">
        <f t="shared" si="2"/>
        <v>19.189865950151056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5.0002360271903319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14.950000000000001</v>
      </c>
      <c r="AB52" s="117">
        <f>-STOA!R52</f>
        <v>0</v>
      </c>
      <c r="AC52">
        <f t="shared" si="0"/>
        <v>0.17556207703927493</v>
      </c>
      <c r="AD52">
        <f t="shared" si="1"/>
        <v>19.774673950151058</v>
      </c>
      <c r="AE52">
        <f>'IDT-1'!D52</f>
        <v>0</v>
      </c>
      <c r="AF52" s="26"/>
      <c r="AG52">
        <f t="shared" si="2"/>
        <v>19.774673950151058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5.0002360271903319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13.190000000000001</v>
      </c>
      <c r="AB53" s="117">
        <f>-STOA!R53</f>
        <v>0</v>
      </c>
      <c r="AC53">
        <f t="shared" si="0"/>
        <v>0.16852207703927496</v>
      </c>
      <c r="AD53">
        <f t="shared" si="1"/>
        <v>18.981713950151061</v>
      </c>
      <c r="AE53">
        <f>'IDT-1'!D53</f>
        <v>0</v>
      </c>
      <c r="AF53" s="26"/>
      <c r="AG53">
        <f t="shared" si="2"/>
        <v>18.981713950151061</v>
      </c>
      <c r="AI53" s="75">
        <f>PXIL!L53</f>
        <v>0</v>
      </c>
      <c r="AJ53" s="75">
        <f>PXIL!R53</f>
        <v>0</v>
      </c>
      <c r="AK53" s="75">
        <f>RTM_IEX!L53</f>
        <v>0.96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5.0002360271903319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12.600000000000001</v>
      </c>
      <c r="AB54" s="117">
        <f>-STOA!R54</f>
        <v>0</v>
      </c>
      <c r="AC54">
        <f t="shared" si="0"/>
        <v>0.16509007703927495</v>
      </c>
      <c r="AD54">
        <f t="shared" si="1"/>
        <v>18.595145950151061</v>
      </c>
      <c r="AE54">
        <f>'IDT-1'!D54</f>
        <v>0</v>
      </c>
      <c r="AF54" s="26"/>
      <c r="AG54">
        <f t="shared" si="2"/>
        <v>18.595145950151061</v>
      </c>
      <c r="AI54" s="75">
        <f>PXIL!L54</f>
        <v>0</v>
      </c>
      <c r="AJ54" s="75">
        <f>PXIL!R54</f>
        <v>0</v>
      </c>
      <c r="AK54" s="75">
        <f>RTM_IEX!L54</f>
        <v>1.1599999999999999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5.0002360271903319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15.240000000000002</v>
      </c>
      <c r="AB55" s="117">
        <f>-STOA!R55</f>
        <v>0</v>
      </c>
      <c r="AC55">
        <f t="shared" si="0"/>
        <v>0.21208207703927495</v>
      </c>
      <c r="AD55">
        <f t="shared" si="1"/>
        <v>23.888153950151061</v>
      </c>
      <c r="AE55">
        <f>'IDT-1'!D55</f>
        <v>0</v>
      </c>
      <c r="AF55" s="26"/>
      <c r="AG55">
        <f t="shared" si="2"/>
        <v>23.888153950151061</v>
      </c>
      <c r="AI55" s="75">
        <f>PXIL!L55</f>
        <v>0</v>
      </c>
      <c r="AJ55" s="75">
        <f>PXIL!R55</f>
        <v>0</v>
      </c>
      <c r="AK55" s="75">
        <f>RTM_IEX!L55</f>
        <v>3.86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5.0002360271903319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14.170000000000002</v>
      </c>
      <c r="AB56" s="117">
        <f>-STOA!R56</f>
        <v>0</v>
      </c>
      <c r="AC56">
        <f t="shared" si="0"/>
        <v>0.16869807703927495</v>
      </c>
      <c r="AD56">
        <f t="shared" si="1"/>
        <v>19.001537950151061</v>
      </c>
      <c r="AE56">
        <f>'IDT-1'!D56</f>
        <v>0</v>
      </c>
      <c r="AF56" s="26"/>
      <c r="AG56">
        <f t="shared" si="2"/>
        <v>19.001537950151061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5.0002360271903319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14.56</v>
      </c>
      <c r="AB57" s="117">
        <f>-STOA!R57</f>
        <v>0</v>
      </c>
      <c r="AC57">
        <f t="shared" si="0"/>
        <v>0.17213007703927494</v>
      </c>
      <c r="AD57">
        <f t="shared" si="1"/>
        <v>19.388105950151058</v>
      </c>
      <c r="AE57">
        <f>'IDT-1'!D57</f>
        <v>0</v>
      </c>
      <c r="AF57" s="26"/>
      <c r="AG57">
        <f t="shared" si="2"/>
        <v>19.388105950151058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5.0002360271903319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14.46</v>
      </c>
      <c r="AB58" s="117">
        <f>-STOA!R58</f>
        <v>0</v>
      </c>
      <c r="AC58">
        <f t="shared" si="0"/>
        <v>0.17125007703927494</v>
      </c>
      <c r="AD58">
        <f t="shared" si="1"/>
        <v>19.288985950151059</v>
      </c>
      <c r="AE58">
        <f>'IDT-1'!D58</f>
        <v>0</v>
      </c>
      <c r="AF58" s="26"/>
      <c r="AG58">
        <f t="shared" si="2"/>
        <v>19.288985950151059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5.0002360271903319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14.46</v>
      </c>
      <c r="AB59" s="117">
        <f>-STOA!R59</f>
        <v>0</v>
      </c>
      <c r="AC59">
        <f t="shared" si="0"/>
        <v>0.17125007703927494</v>
      </c>
      <c r="AD59">
        <f t="shared" si="1"/>
        <v>19.288985950151059</v>
      </c>
      <c r="AE59">
        <f>'IDT-1'!D59</f>
        <v>0</v>
      </c>
      <c r="AF59" s="26"/>
      <c r="AG59">
        <f t="shared" si="2"/>
        <v>19.288985950151059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5.0002360271903319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13.97</v>
      </c>
      <c r="AB60" s="117">
        <f>-STOA!R60</f>
        <v>0</v>
      </c>
      <c r="AC60">
        <f t="shared" si="0"/>
        <v>0.16693807703927493</v>
      </c>
      <c r="AD60">
        <f t="shared" si="1"/>
        <v>18.803297950151055</v>
      </c>
      <c r="AE60">
        <f>'IDT-1'!D60</f>
        <v>0</v>
      </c>
      <c r="AF60" s="26"/>
      <c r="AG60">
        <f t="shared" si="2"/>
        <v>18.803297950151055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5.0002360271903319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13.09</v>
      </c>
      <c r="AB61" s="117">
        <f>-STOA!R61</f>
        <v>0</v>
      </c>
      <c r="AC61">
        <f t="shared" si="0"/>
        <v>0.19061007703927493</v>
      </c>
      <c r="AD61">
        <f t="shared" si="1"/>
        <v>21.469625950151059</v>
      </c>
      <c r="AE61">
        <f>'IDT-1'!D61</f>
        <v>0</v>
      </c>
      <c r="AF61" s="26"/>
      <c r="AG61">
        <f t="shared" si="2"/>
        <v>21.469625950151059</v>
      </c>
      <c r="AI61" s="75">
        <f>PXIL!L61</f>
        <v>0</v>
      </c>
      <c r="AJ61" s="75">
        <f>PXIL!R61</f>
        <v>0</v>
      </c>
      <c r="AK61" s="75">
        <f>RTM_IEX!L61</f>
        <v>3.57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5.0002360271903319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12.600000000000001</v>
      </c>
      <c r="AB62" s="117">
        <f>-STOA!R62</f>
        <v>0</v>
      </c>
      <c r="AC62">
        <f t="shared" si="0"/>
        <v>0.15488207703927495</v>
      </c>
      <c r="AD62">
        <f t="shared" si="1"/>
        <v>17.445353950151059</v>
      </c>
      <c r="AE62">
        <f>'IDT-1'!D62</f>
        <v>0</v>
      </c>
      <c r="AF62" s="26"/>
      <c r="AG62">
        <f t="shared" si="2"/>
        <v>17.445353950151059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5.0002360271903319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12.31</v>
      </c>
      <c r="AB63" s="117">
        <f>-STOA!R63</f>
        <v>0</v>
      </c>
      <c r="AC63">
        <f t="shared" si="0"/>
        <v>0.15233007703927492</v>
      </c>
      <c r="AD63">
        <f t="shared" si="1"/>
        <v>17.157905950151058</v>
      </c>
      <c r="AE63">
        <f>'IDT-1'!D63</f>
        <v>0</v>
      </c>
      <c r="AF63" s="26"/>
      <c r="AG63">
        <f t="shared" si="2"/>
        <v>17.157905950151058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5.0002360271903319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11.82</v>
      </c>
      <c r="AB64" s="117">
        <f>-STOA!R64</f>
        <v>0</v>
      </c>
      <c r="AC64">
        <f t="shared" si="0"/>
        <v>0.15224207703927495</v>
      </c>
      <c r="AD64">
        <f t="shared" si="1"/>
        <v>17.147993950151058</v>
      </c>
      <c r="AE64">
        <f>'IDT-1'!D64</f>
        <v>0</v>
      </c>
      <c r="AF64" s="26"/>
      <c r="AG64">
        <f t="shared" si="2"/>
        <v>17.147993950151058</v>
      </c>
      <c r="AI64" s="75">
        <f>PXIL!L64</f>
        <v>0</v>
      </c>
      <c r="AJ64" s="75">
        <f>PXIL!R64</f>
        <v>0</v>
      </c>
      <c r="AK64" s="75">
        <f>RTM_IEX!L64</f>
        <v>0.48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5.0002360271903319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11.040000000000001</v>
      </c>
      <c r="AB65" s="117">
        <f>-STOA!R65</f>
        <v>0</v>
      </c>
      <c r="AC65">
        <f t="shared" si="0"/>
        <v>0.14960207703927494</v>
      </c>
      <c r="AD65">
        <f t="shared" si="1"/>
        <v>16.850633950151057</v>
      </c>
      <c r="AE65">
        <f>'IDT-1'!D65</f>
        <v>0</v>
      </c>
      <c r="AF65" s="26"/>
      <c r="AG65">
        <f t="shared" si="2"/>
        <v>16.850633950151057</v>
      </c>
      <c r="AI65" s="75">
        <f>PXIL!L65</f>
        <v>0</v>
      </c>
      <c r="AJ65" s="75">
        <f>PXIL!R65</f>
        <v>0</v>
      </c>
      <c r="AK65" s="75">
        <f>RTM_IEX!L65</f>
        <v>0.96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5.0002360271903319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10.350000000000001</v>
      </c>
      <c r="AB66" s="117">
        <f>-STOA!R66</f>
        <v>0</v>
      </c>
      <c r="AC66">
        <f t="shared" si="0"/>
        <v>0.13508207703927494</v>
      </c>
      <c r="AD66">
        <f t="shared" si="1"/>
        <v>15.215153950151059</v>
      </c>
      <c r="AE66">
        <f>'IDT-1'!D66</f>
        <v>0</v>
      </c>
      <c r="AF66" s="26"/>
      <c r="AG66">
        <f t="shared" si="2"/>
        <v>15.215153950151059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4.9999999999999991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15.65</v>
      </c>
      <c r="AB67" s="117">
        <f>-STOA!R67</f>
        <v>0</v>
      </c>
      <c r="AC67">
        <f t="shared" si="0"/>
        <v>0.19192799999999999</v>
      </c>
      <c r="AD67">
        <f t="shared" si="1"/>
        <v>21.618071999999998</v>
      </c>
      <c r="AE67">
        <f>'IDT-1'!D67</f>
        <v>0</v>
      </c>
      <c r="AF67" s="26"/>
      <c r="AG67">
        <f t="shared" si="2"/>
        <v>21.618071999999998</v>
      </c>
      <c r="AI67" s="75">
        <f>PXIL!L67</f>
        <v>0</v>
      </c>
      <c r="AJ67" s="75">
        <f>PXIL!R67</f>
        <v>0</v>
      </c>
      <c r="AK67" s="75">
        <f>RTM_IEX!L67</f>
        <v>1.1599999999999999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4.9999999999999991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14.67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0.173096</v>
      </c>
      <c r="AD68">
        <f t="shared" ref="AD68:AD98" si="4">SUM(B68:AB68,AI68:AR68)-AC68</f>
        <v>19.496903999999997</v>
      </c>
      <c r="AE68">
        <f>'IDT-1'!D68</f>
        <v>0</v>
      </c>
      <c r="AF68" s="26"/>
      <c r="AG68">
        <f t="shared" ref="AG68:AG98" si="5">SUM(AD68:AF68)</f>
        <v>19.496903999999997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4.9999999999999991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14.18</v>
      </c>
      <c r="AB69" s="117">
        <f>-STOA!R69</f>
        <v>0</v>
      </c>
      <c r="AC69">
        <f t="shared" si="3"/>
        <v>0.16878400000000002</v>
      </c>
      <c r="AD69">
        <f t="shared" si="4"/>
        <v>19.011216000000001</v>
      </c>
      <c r="AE69">
        <f>'IDT-1'!D69</f>
        <v>0</v>
      </c>
      <c r="AF69" s="26"/>
      <c r="AG69">
        <f t="shared" si="5"/>
        <v>19.011216000000001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4.9999999999999991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14.38</v>
      </c>
      <c r="AB70" s="117">
        <f>-STOA!R70</f>
        <v>0</v>
      </c>
      <c r="AC70">
        <f t="shared" si="3"/>
        <v>0.170544</v>
      </c>
      <c r="AD70">
        <f t="shared" si="4"/>
        <v>19.209455999999999</v>
      </c>
      <c r="AE70">
        <f>'IDT-1'!D70</f>
        <v>0</v>
      </c>
      <c r="AF70" s="26"/>
      <c r="AG70">
        <f t="shared" si="5"/>
        <v>19.209455999999999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4.9999999999999991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13.99</v>
      </c>
      <c r="AB71" s="117">
        <f>-STOA!R71</f>
        <v>0</v>
      </c>
      <c r="AC71">
        <f t="shared" si="3"/>
        <v>0.16711199999999998</v>
      </c>
      <c r="AD71">
        <f t="shared" si="4"/>
        <v>18.822887999999999</v>
      </c>
      <c r="AE71">
        <f>'IDT-1'!D71</f>
        <v>0</v>
      </c>
      <c r="AF71" s="26"/>
      <c r="AG71">
        <f t="shared" si="5"/>
        <v>18.822887999999999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4.9999163109883664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13.7</v>
      </c>
      <c r="AB72" s="117">
        <f>-STOA!R72</f>
        <v>0</v>
      </c>
      <c r="AC72">
        <f t="shared" si="3"/>
        <v>0.16455926353669761</v>
      </c>
      <c r="AD72">
        <f t="shared" si="4"/>
        <v>18.535357047451665</v>
      </c>
      <c r="AE72">
        <f>'IDT-1'!D72</f>
        <v>0</v>
      </c>
      <c r="AF72" s="26"/>
      <c r="AG72">
        <f t="shared" si="5"/>
        <v>18.535357047451665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4.9999198011067447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13.5</v>
      </c>
      <c r="AB73" s="117">
        <f>-STOA!R73</f>
        <v>0</v>
      </c>
      <c r="AC73">
        <f t="shared" si="3"/>
        <v>0.25352729424973941</v>
      </c>
      <c r="AD73">
        <f t="shared" si="4"/>
        <v>28.556392506857005</v>
      </c>
      <c r="AE73">
        <f>'IDT-1'!D73</f>
        <v>0</v>
      </c>
      <c r="AF73" s="26"/>
      <c r="AG73">
        <f t="shared" si="5"/>
        <v>28.556392506857005</v>
      </c>
      <c r="AI73" s="75">
        <f>PXIL!L73</f>
        <v>0</v>
      </c>
      <c r="AJ73" s="75">
        <f>PXIL!R73</f>
        <v>0</v>
      </c>
      <c r="AK73" s="75">
        <f>RTM_IEX!L73</f>
        <v>10.31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4.9999198011067447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13.5</v>
      </c>
      <c r="AB74" s="117">
        <f>-STOA!R74</f>
        <v>0</v>
      </c>
      <c r="AC74">
        <f t="shared" si="3"/>
        <v>0.17045529424973938</v>
      </c>
      <c r="AD74">
        <f t="shared" si="4"/>
        <v>19.199464506857009</v>
      </c>
      <c r="AE74">
        <f>'IDT-1'!D74</f>
        <v>0</v>
      </c>
      <c r="AF74" s="26"/>
      <c r="AG74">
        <f t="shared" si="5"/>
        <v>19.199464506857009</v>
      </c>
      <c r="AI74" s="75">
        <f>PXIL!L74</f>
        <v>0</v>
      </c>
      <c r="AJ74" s="75">
        <f>PXIL!R74</f>
        <v>0</v>
      </c>
      <c r="AK74" s="75">
        <f>RTM_IEX!L74</f>
        <v>0.87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4.9999198011067447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15.43</v>
      </c>
      <c r="AB75" s="117">
        <f>-STOA!R75</f>
        <v>0</v>
      </c>
      <c r="AC75">
        <f t="shared" si="3"/>
        <v>0.17978329424973938</v>
      </c>
      <c r="AD75">
        <f t="shared" si="4"/>
        <v>20.250136506857007</v>
      </c>
      <c r="AE75">
        <f>'IDT-1'!D75</f>
        <v>0</v>
      </c>
      <c r="AF75" s="26"/>
      <c r="AG75">
        <f t="shared" si="5"/>
        <v>20.250136506857007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4.9999198011067447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15.43</v>
      </c>
      <c r="AB76" s="117">
        <f>-STOA!R76</f>
        <v>0</v>
      </c>
      <c r="AC76">
        <f t="shared" si="3"/>
        <v>0.17978329424973938</v>
      </c>
      <c r="AD76">
        <f t="shared" si="4"/>
        <v>20.250136506857007</v>
      </c>
      <c r="AE76">
        <f>'IDT-1'!D76</f>
        <v>0</v>
      </c>
      <c r="AF76" s="26"/>
      <c r="AG76">
        <f t="shared" si="5"/>
        <v>20.250136506857007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4.9999163109883664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15.43</v>
      </c>
      <c r="AB77" s="117">
        <f>-STOA!R77</f>
        <v>0</v>
      </c>
      <c r="AC77">
        <f t="shared" si="3"/>
        <v>0.19113526353669766</v>
      </c>
      <c r="AD77">
        <f t="shared" si="4"/>
        <v>21.52878104745167</v>
      </c>
      <c r="AE77">
        <f>'IDT-1'!D77</f>
        <v>0</v>
      </c>
      <c r="AF77" s="26"/>
      <c r="AG77">
        <f t="shared" si="5"/>
        <v>21.52878104745167</v>
      </c>
      <c r="AI77" s="75">
        <f>PXIL!L77</f>
        <v>0</v>
      </c>
      <c r="AJ77" s="75">
        <f>PXIL!R77</f>
        <v>0</v>
      </c>
      <c r="AK77" s="75">
        <f>RTM_IEX!L77</f>
        <v>1.29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4.9999163109883664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15.43</v>
      </c>
      <c r="AB78" s="117">
        <f>-STOA!R78</f>
        <v>0</v>
      </c>
      <c r="AC78">
        <f t="shared" si="3"/>
        <v>0.20521526353669767</v>
      </c>
      <c r="AD78">
        <f t="shared" si="4"/>
        <v>23.114701047451671</v>
      </c>
      <c r="AE78">
        <f>'IDT-1'!D78</f>
        <v>0</v>
      </c>
      <c r="AF78" s="26"/>
      <c r="AG78">
        <f t="shared" si="5"/>
        <v>23.114701047451671</v>
      </c>
      <c r="AI78" s="75">
        <f>PXIL!L78</f>
        <v>0</v>
      </c>
      <c r="AJ78" s="75">
        <f>PXIL!R78</f>
        <v>0</v>
      </c>
      <c r="AK78" s="75">
        <f>RTM_IEX!L78</f>
        <v>2.89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4.9999163109883664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15.43</v>
      </c>
      <c r="AB79" s="117">
        <f>-STOA!R79</f>
        <v>0</v>
      </c>
      <c r="AC79">
        <f t="shared" si="3"/>
        <v>0.25616726353669766</v>
      </c>
      <c r="AD79">
        <f t="shared" si="4"/>
        <v>28.853749047451672</v>
      </c>
      <c r="AE79">
        <f>'IDT-1'!D79</f>
        <v>0</v>
      </c>
      <c r="AF79" s="26"/>
      <c r="AG79">
        <f t="shared" si="5"/>
        <v>28.853749047451672</v>
      </c>
      <c r="AI79" s="75">
        <f>PXIL!L79</f>
        <v>0</v>
      </c>
      <c r="AJ79" s="75">
        <f>PXIL!R79</f>
        <v>0</v>
      </c>
      <c r="AK79" s="75">
        <f>RTM_IEX!L79</f>
        <v>8.68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4.9999163109883664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15.43</v>
      </c>
      <c r="AB80" s="117">
        <f>-STOA!R80</f>
        <v>0</v>
      </c>
      <c r="AC80">
        <f t="shared" si="3"/>
        <v>0.19676726353669766</v>
      </c>
      <c r="AD80">
        <f t="shared" si="4"/>
        <v>22.163149047451672</v>
      </c>
      <c r="AE80">
        <f>'IDT-1'!D80</f>
        <v>0</v>
      </c>
      <c r="AF80" s="26"/>
      <c r="AG80">
        <f t="shared" si="5"/>
        <v>22.163149047451672</v>
      </c>
      <c r="AI80" s="75">
        <f>PXIL!L80</f>
        <v>0</v>
      </c>
      <c r="AJ80" s="75">
        <f>PXIL!R80</f>
        <v>0</v>
      </c>
      <c r="AK80" s="75">
        <f>RTM_IEX!L80</f>
        <v>1.93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15.43</v>
      </c>
      <c r="AB81" s="117">
        <f>-STOA!R81</f>
        <v>0</v>
      </c>
      <c r="AC81">
        <f t="shared" si="3"/>
        <v>0.220528</v>
      </c>
      <c r="AD81">
        <f t="shared" si="4"/>
        <v>24.839471999999997</v>
      </c>
      <c r="AE81">
        <f>'IDT-1'!D81</f>
        <v>0</v>
      </c>
      <c r="AF81" s="26"/>
      <c r="AG81">
        <f t="shared" si="5"/>
        <v>24.839471999999997</v>
      </c>
      <c r="AI81" s="75">
        <f>PXIL!L81</f>
        <v>0</v>
      </c>
      <c r="AJ81" s="75">
        <f>PXIL!R81</f>
        <v>0</v>
      </c>
      <c r="AK81" s="75">
        <f>RTM_IEX!L81</f>
        <v>4.63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4.9999999999999991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15.43</v>
      </c>
      <c r="AB82" s="117">
        <f>-STOA!R82</f>
        <v>0</v>
      </c>
      <c r="AC82">
        <f t="shared" si="3"/>
        <v>0.21964800000000001</v>
      </c>
      <c r="AD82">
        <f t="shared" si="4"/>
        <v>24.740352000000001</v>
      </c>
      <c r="AE82">
        <f>'IDT-1'!D82</f>
        <v>0</v>
      </c>
      <c r="AF82" s="26"/>
      <c r="AG82">
        <f t="shared" si="5"/>
        <v>24.740352000000001</v>
      </c>
      <c r="AI82" s="75">
        <f>PXIL!L82</f>
        <v>0</v>
      </c>
      <c r="AJ82" s="75">
        <f>PXIL!R82</f>
        <v>0</v>
      </c>
      <c r="AK82" s="75">
        <f>RTM_IEX!L82</f>
        <v>4.53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4.9999999999999991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15.43</v>
      </c>
      <c r="AB83" s="117">
        <f>-STOA!R83</f>
        <v>0</v>
      </c>
      <c r="AC83">
        <f t="shared" si="3"/>
        <v>0.215424</v>
      </c>
      <c r="AD83">
        <f t="shared" si="4"/>
        <v>24.264576000000002</v>
      </c>
      <c r="AE83">
        <f>'IDT-1'!D83</f>
        <v>0</v>
      </c>
      <c r="AF83" s="26"/>
      <c r="AG83">
        <f t="shared" si="5"/>
        <v>24.264576000000002</v>
      </c>
      <c r="AI83" s="75">
        <f>PXIL!L83</f>
        <v>0</v>
      </c>
      <c r="AJ83" s="75">
        <f>PXIL!R83</f>
        <v>0</v>
      </c>
      <c r="AK83" s="75">
        <f>RTM_IEX!L83</f>
        <v>4.05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4.9999999999999991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15.43</v>
      </c>
      <c r="AB84" s="117">
        <f>-STOA!R84</f>
        <v>0</v>
      </c>
      <c r="AC84">
        <f t="shared" si="3"/>
        <v>0.20944000000000002</v>
      </c>
      <c r="AD84">
        <f t="shared" si="4"/>
        <v>23.59056</v>
      </c>
      <c r="AE84">
        <f>'IDT-1'!D84</f>
        <v>0</v>
      </c>
      <c r="AF84" s="26"/>
      <c r="AG84">
        <f t="shared" si="5"/>
        <v>23.59056</v>
      </c>
      <c r="AI84" s="75">
        <f>PXIL!L84</f>
        <v>0</v>
      </c>
      <c r="AJ84" s="75">
        <f>PXIL!R84</f>
        <v>0</v>
      </c>
      <c r="AK84" s="75">
        <f>RTM_IEX!L84</f>
        <v>3.37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4.9999999999999991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15.43</v>
      </c>
      <c r="AB85" s="117">
        <f>-STOA!R85</f>
        <v>0</v>
      </c>
      <c r="AC85">
        <f t="shared" si="3"/>
        <v>0.25185599999999997</v>
      </c>
      <c r="AD85">
        <f t="shared" si="4"/>
        <v>28.368143999999997</v>
      </c>
      <c r="AE85">
        <f>'IDT-1'!D85</f>
        <v>0</v>
      </c>
      <c r="AF85" s="26"/>
      <c r="AG85">
        <f t="shared" si="5"/>
        <v>28.368143999999997</v>
      </c>
      <c r="AI85" s="75">
        <f>PXIL!L85</f>
        <v>0</v>
      </c>
      <c r="AJ85" s="75">
        <f>PXIL!R85</f>
        <v>0</v>
      </c>
      <c r="AK85" s="75">
        <f>RTM_IEX!L85</f>
        <v>8.19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4.9999999999999991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15.43</v>
      </c>
      <c r="AB86" s="117">
        <f>-STOA!R86</f>
        <v>0</v>
      </c>
      <c r="AC86">
        <f t="shared" si="3"/>
        <v>0.179784</v>
      </c>
      <c r="AD86">
        <f t="shared" si="4"/>
        <v>20.250215999999998</v>
      </c>
      <c r="AE86">
        <f>'IDT-1'!D86</f>
        <v>0</v>
      </c>
      <c r="AF86" s="26"/>
      <c r="AG86">
        <f t="shared" si="5"/>
        <v>20.250215999999998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5.0002312352587523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15.43</v>
      </c>
      <c r="AB87" s="117">
        <f>-STOA!R87</f>
        <v>0</v>
      </c>
      <c r="AC87">
        <f t="shared" si="3"/>
        <v>0.20011403487027704</v>
      </c>
      <c r="AD87">
        <f t="shared" si="4"/>
        <v>22.540117200388472</v>
      </c>
      <c r="AE87">
        <f>'IDT-1'!D87</f>
        <v>0</v>
      </c>
      <c r="AF87" s="26"/>
      <c r="AG87">
        <f t="shared" si="5"/>
        <v>22.540117200388472</v>
      </c>
      <c r="AI87" s="75">
        <f>PXIL!L87</f>
        <v>0</v>
      </c>
      <c r="AJ87" s="75">
        <f>PXIL!R87</f>
        <v>0</v>
      </c>
      <c r="AK87" s="75">
        <f>RTM_IEX!L87</f>
        <v>2.31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5.0002312352587523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15.43</v>
      </c>
      <c r="AB88" s="117">
        <f>-STOA!R88</f>
        <v>0</v>
      </c>
      <c r="AC88">
        <f t="shared" si="3"/>
        <v>0.19756203487027701</v>
      </c>
      <c r="AD88">
        <f t="shared" si="4"/>
        <v>22.252669200388475</v>
      </c>
      <c r="AE88">
        <f>'IDT-1'!D88</f>
        <v>0</v>
      </c>
      <c r="AF88" s="26"/>
      <c r="AG88">
        <f t="shared" si="5"/>
        <v>22.252669200388475</v>
      </c>
      <c r="AI88" s="75">
        <f>PXIL!L88</f>
        <v>0</v>
      </c>
      <c r="AJ88" s="75">
        <f>PXIL!R88</f>
        <v>0</v>
      </c>
      <c r="AK88" s="75">
        <f>RTM_IEX!L88</f>
        <v>2.02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5.0002312352587523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15.43</v>
      </c>
      <c r="AB89" s="117">
        <f>-STOA!R89</f>
        <v>0</v>
      </c>
      <c r="AC89">
        <f t="shared" si="3"/>
        <v>0.19254603487027702</v>
      </c>
      <c r="AD89">
        <f t="shared" si="4"/>
        <v>21.687685200388476</v>
      </c>
      <c r="AE89">
        <f>'IDT-1'!D89</f>
        <v>0</v>
      </c>
      <c r="AF89" s="26"/>
      <c r="AG89">
        <f t="shared" si="5"/>
        <v>21.687685200388476</v>
      </c>
      <c r="AI89" s="75">
        <f>PXIL!L89</f>
        <v>0</v>
      </c>
      <c r="AJ89" s="75">
        <f>PXIL!R89</f>
        <v>0</v>
      </c>
      <c r="AK89" s="75">
        <f>RTM_IEX!L89</f>
        <v>1.45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5.0002312352587523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15.43</v>
      </c>
      <c r="AB90" s="117">
        <f>-STOA!R90</f>
        <v>0</v>
      </c>
      <c r="AC90">
        <f t="shared" si="3"/>
        <v>0.19078603487027704</v>
      </c>
      <c r="AD90">
        <f t="shared" si="4"/>
        <v>21.489445200388474</v>
      </c>
      <c r="AE90">
        <f>'IDT-1'!D90</f>
        <v>0</v>
      </c>
      <c r="AF90" s="26"/>
      <c r="AG90">
        <f t="shared" si="5"/>
        <v>21.489445200388474</v>
      </c>
      <c r="AI90" s="75">
        <f>PXIL!L90</f>
        <v>0</v>
      </c>
      <c r="AJ90" s="75">
        <f>PXIL!R90</f>
        <v>0</v>
      </c>
      <c r="AK90" s="75">
        <f>RTM_IEX!L90</f>
        <v>1.25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5.0002312352587523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10.61</v>
      </c>
      <c r="AB91" s="117">
        <f>-STOA!R91</f>
        <v>0</v>
      </c>
      <c r="AC91">
        <f t="shared" si="3"/>
        <v>0.21877003487027702</v>
      </c>
      <c r="AD91">
        <f t="shared" si="4"/>
        <v>24.641461200388473</v>
      </c>
      <c r="AE91">
        <f>'IDT-1'!D91</f>
        <v>0</v>
      </c>
      <c r="AF91" s="26"/>
      <c r="AG91">
        <f t="shared" si="5"/>
        <v>24.641461200388473</v>
      </c>
      <c r="AI91" s="75">
        <f>PXIL!L91</f>
        <v>0</v>
      </c>
      <c r="AJ91" s="75">
        <f>PXIL!R91</f>
        <v>0</v>
      </c>
      <c r="AK91" s="75">
        <f>RTM_IEX!L91</f>
        <v>9.25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5.0002312352587523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10.61</v>
      </c>
      <c r="AB92" s="117">
        <f>-STOA!R92</f>
        <v>0</v>
      </c>
      <c r="AC92">
        <f t="shared" si="3"/>
        <v>0.14757803487027701</v>
      </c>
      <c r="AD92">
        <f t="shared" si="4"/>
        <v>16.622653200388473</v>
      </c>
      <c r="AE92">
        <f>'IDT-1'!D92</f>
        <v>0</v>
      </c>
      <c r="AF92" s="26"/>
      <c r="AG92">
        <f t="shared" si="5"/>
        <v>16.622653200388473</v>
      </c>
      <c r="AI92" s="75">
        <f>PXIL!L92</f>
        <v>0</v>
      </c>
      <c r="AJ92" s="75">
        <f>PXIL!R92</f>
        <v>0</v>
      </c>
      <c r="AK92" s="75">
        <f>RTM_IEX!L92</f>
        <v>1.1599999999999999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5.0002312352587523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10.61</v>
      </c>
      <c r="AB93" s="117">
        <f>-STOA!R93</f>
        <v>0</v>
      </c>
      <c r="AC93">
        <f t="shared" si="3"/>
        <v>0.16957803487027701</v>
      </c>
      <c r="AD93">
        <f t="shared" si="4"/>
        <v>19.100653200388475</v>
      </c>
      <c r="AE93">
        <f>'IDT-1'!D93</f>
        <v>0</v>
      </c>
      <c r="AF93" s="26"/>
      <c r="AG93">
        <f t="shared" si="5"/>
        <v>19.100653200388475</v>
      </c>
      <c r="AI93" s="75">
        <f>PXIL!L93</f>
        <v>0</v>
      </c>
      <c r="AJ93" s="75">
        <f>PXIL!R93</f>
        <v>0</v>
      </c>
      <c r="AK93" s="75">
        <f>RTM_IEX!L93</f>
        <v>3.66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5.0002312352587523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10.61</v>
      </c>
      <c r="AB94" s="117">
        <f>-STOA!R94</f>
        <v>0</v>
      </c>
      <c r="AC94">
        <f t="shared" si="3"/>
        <v>0.16113003487027702</v>
      </c>
      <c r="AD94">
        <f t="shared" si="4"/>
        <v>18.149101200388476</v>
      </c>
      <c r="AE94">
        <f>'IDT-1'!D94</f>
        <v>0</v>
      </c>
      <c r="AF94" s="26"/>
      <c r="AG94">
        <f t="shared" si="5"/>
        <v>18.149101200388476</v>
      </c>
      <c r="AI94" s="75">
        <f>PXIL!L94</f>
        <v>0</v>
      </c>
      <c r="AJ94" s="75">
        <f>PXIL!R94</f>
        <v>0</v>
      </c>
      <c r="AK94" s="75">
        <f>RTM_IEX!L94</f>
        <v>2.7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5.0002312352587523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10.61</v>
      </c>
      <c r="AB95" s="117">
        <f>-STOA!R95</f>
        <v>0</v>
      </c>
      <c r="AC95">
        <f t="shared" si="3"/>
        <v>0.15514603487027701</v>
      </c>
      <c r="AD95">
        <f t="shared" si="4"/>
        <v>17.475085200388474</v>
      </c>
      <c r="AE95">
        <f>'IDT-1'!D95</f>
        <v>0</v>
      </c>
      <c r="AF95" s="26"/>
      <c r="AG95">
        <f t="shared" si="5"/>
        <v>17.475085200388474</v>
      </c>
      <c r="AI95" s="75">
        <f>PXIL!L95</f>
        <v>0</v>
      </c>
      <c r="AJ95" s="75">
        <f>PXIL!R95</f>
        <v>0</v>
      </c>
      <c r="AK95" s="75">
        <f>RTM_IEX!L95</f>
        <v>2.02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5.0002312352587523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10.61</v>
      </c>
      <c r="AB96" s="117">
        <f>-STOA!R96</f>
        <v>0</v>
      </c>
      <c r="AC96">
        <f t="shared" si="3"/>
        <v>0.14837003487027703</v>
      </c>
      <c r="AD96">
        <f t="shared" si="4"/>
        <v>16.711861200388476</v>
      </c>
      <c r="AE96">
        <f>'IDT-1'!D96</f>
        <v>0</v>
      </c>
      <c r="AF96" s="26"/>
      <c r="AG96">
        <f t="shared" si="5"/>
        <v>16.711861200388476</v>
      </c>
      <c r="AI96" s="75">
        <f>PXIL!L96</f>
        <v>0</v>
      </c>
      <c r="AJ96" s="75">
        <f>PXIL!R96</f>
        <v>0</v>
      </c>
      <c r="AK96" s="75">
        <f>RTM_IEX!L96</f>
        <v>1.25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5.0002312352587523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10.61</v>
      </c>
      <c r="AB97" s="117">
        <f>-STOA!R97</f>
        <v>0</v>
      </c>
      <c r="AC97">
        <f t="shared" si="3"/>
        <v>0.18233803487027703</v>
      </c>
      <c r="AD97">
        <f t="shared" si="4"/>
        <v>20.537893200388474</v>
      </c>
      <c r="AE97">
        <f>'IDT-1'!D97</f>
        <v>0</v>
      </c>
      <c r="AF97" s="26"/>
      <c r="AG97">
        <f t="shared" si="5"/>
        <v>20.537893200388474</v>
      </c>
      <c r="AI97" s="75">
        <f>PXIL!L97</f>
        <v>0</v>
      </c>
      <c r="AJ97" s="75">
        <f>PXIL!R97</f>
        <v>0</v>
      </c>
      <c r="AK97" s="75">
        <f>RTM_IEX!L97</f>
        <v>5.1100000000000003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5.0002312352587523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10.61</v>
      </c>
      <c r="AB98" s="117">
        <f>-STOA!R98</f>
        <v>0</v>
      </c>
      <c r="AC98">
        <f t="shared" si="3"/>
        <v>0.13737003487027702</v>
      </c>
      <c r="AD98">
        <f t="shared" si="4"/>
        <v>15.472861200388476</v>
      </c>
      <c r="AE98">
        <f>'IDT-1'!D98</f>
        <v>0</v>
      </c>
      <c r="AF98" s="26"/>
      <c r="AG98">
        <f t="shared" si="5"/>
        <v>15.472861200388476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0.12000209296630301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0.30824249999999992</v>
      </c>
      <c r="AB99" s="117">
        <f t="shared" si="6"/>
        <v>0</v>
      </c>
      <c r="AC99">
        <f t="shared" si="6"/>
        <v>4.3807904181034675E-3</v>
      </c>
      <c r="AD99">
        <f t="shared" si="6"/>
        <v>0.49343630254819959</v>
      </c>
      <c r="AE99">
        <f t="shared" ref="AE99:AR99" si="7">SUM(AE3:AE98)/4000</f>
        <v>0</v>
      </c>
      <c r="AG99">
        <f t="shared" si="7"/>
        <v>0.49343630254819959</v>
      </c>
      <c r="AI99">
        <f t="shared" si="7"/>
        <v>0</v>
      </c>
      <c r="AJ99">
        <f t="shared" si="7"/>
        <v>0</v>
      </c>
      <c r="AK99">
        <f t="shared" si="7"/>
        <v>6.9572500000000009E-2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204</v>
      </c>
      <c r="C1" t="s">
        <v>488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44905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44905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14.349022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0.19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0.12794339360000001</v>
      </c>
      <c r="AD3">
        <f>SUM(B3:AB3,AI3:AR3)-AC3</f>
        <v>14.411078606399998</v>
      </c>
      <c r="AE3">
        <v>0</v>
      </c>
      <c r="AF3" s="26"/>
      <c r="AG3">
        <f>SUM(AD3:AF3)</f>
        <v>14.411078606399998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14.455416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0.67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0.1331036608</v>
      </c>
      <c r="AD4">
        <f t="shared" ref="AD4:AD67" si="1">SUM(B4:AB4,AI4:AR4)-AC4</f>
        <v>14.9923123392</v>
      </c>
      <c r="AE4">
        <v>0</v>
      </c>
      <c r="AF4" s="26"/>
      <c r="AG4">
        <f t="shared" ref="AG4:AG67" si="2">SUM(AD4:AF4)</f>
        <v>14.9923123392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14.455416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0.87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0.13486366080000001</v>
      </c>
      <c r="AD5">
        <f t="shared" si="1"/>
        <v>15.190552339199998</v>
      </c>
      <c r="AE5">
        <v>0</v>
      </c>
      <c r="AF5" s="26"/>
      <c r="AG5">
        <f t="shared" si="2"/>
        <v>15.190552339199998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10.987109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9.6686559200000008E-2</v>
      </c>
      <c r="AD6">
        <f t="shared" si="1"/>
        <v>10.8904224408</v>
      </c>
      <c r="AE6">
        <v>0</v>
      </c>
      <c r="AF6" s="26"/>
      <c r="AG6">
        <f t="shared" si="2"/>
        <v>10.8904224408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9.4120670000000004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8.2826189600000003E-2</v>
      </c>
      <c r="AD7">
        <f t="shared" si="1"/>
        <v>9.3292408104</v>
      </c>
      <c r="AE7">
        <v>0</v>
      </c>
      <c r="AF7" s="26"/>
      <c r="AG7">
        <f t="shared" si="2"/>
        <v>9.3292408104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7.7339479999999998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6.8058742399999997E-2</v>
      </c>
      <c r="AD8">
        <f t="shared" si="1"/>
        <v>7.6658892576</v>
      </c>
      <c r="AE8">
        <v>0</v>
      </c>
      <c r="AF8" s="26"/>
      <c r="AG8">
        <f t="shared" si="2"/>
        <v>7.6658892576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4.5457859999999997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4.0002916799999996E-2</v>
      </c>
      <c r="AD9">
        <f t="shared" si="1"/>
        <v>4.5057830831999999</v>
      </c>
      <c r="AE9">
        <v>0</v>
      </c>
      <c r="AF9" s="26"/>
      <c r="AG9">
        <f t="shared" si="2"/>
        <v>4.5057830831999999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7.6614750000000003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6.7420980000000005E-2</v>
      </c>
      <c r="AD10">
        <f t="shared" si="1"/>
        <v>7.5940540200000006</v>
      </c>
      <c r="AE10">
        <v>0</v>
      </c>
      <c r="AF10" s="26"/>
      <c r="AG10">
        <f t="shared" si="2"/>
        <v>7.5940540200000006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7.4661689999999998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6.5702287200000001E-2</v>
      </c>
      <c r="AD11">
        <f t="shared" si="1"/>
        <v>7.4004667128000001</v>
      </c>
      <c r="AE11">
        <v>0</v>
      </c>
      <c r="AF11" s="26"/>
      <c r="AG11">
        <f t="shared" si="2"/>
        <v>7.4004667128000001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10.494748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9.2353782400000001E-2</v>
      </c>
      <c r="AD12">
        <f t="shared" si="1"/>
        <v>10.402394217599999</v>
      </c>
      <c r="AE12">
        <v>0</v>
      </c>
      <c r="AF12" s="26"/>
      <c r="AG12">
        <f t="shared" si="2"/>
        <v>10.402394217599999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11.214967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9.8691709599999997E-2</v>
      </c>
      <c r="AD13">
        <f t="shared" si="1"/>
        <v>11.116275290399999</v>
      </c>
      <c r="AE13">
        <v>0</v>
      </c>
      <c r="AF13" s="26"/>
      <c r="AG13">
        <f t="shared" si="2"/>
        <v>11.116275290399999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13.005376999999999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0.1144473176</v>
      </c>
      <c r="AD14">
        <f t="shared" si="1"/>
        <v>12.890929682399999</v>
      </c>
      <c r="AE14">
        <v>0</v>
      </c>
      <c r="AF14" s="26"/>
      <c r="AG14">
        <f t="shared" si="2"/>
        <v>12.890929682399999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14.455416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1.74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0.1425196608</v>
      </c>
      <c r="AD15">
        <f t="shared" si="1"/>
        <v>16.052896339199997</v>
      </c>
      <c r="AE15">
        <v>0</v>
      </c>
      <c r="AF15" s="26"/>
      <c r="AG15">
        <f t="shared" si="2"/>
        <v>16.052896339199997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9.7932629999999996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8.6180714399999997E-2</v>
      </c>
      <c r="AD16">
        <f t="shared" si="1"/>
        <v>9.7070822856000003</v>
      </c>
      <c r="AE16">
        <v>0</v>
      </c>
      <c r="AF16" s="26"/>
      <c r="AG16">
        <f t="shared" si="2"/>
        <v>9.7070822856000003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14.455416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1.45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0.1399676608</v>
      </c>
      <c r="AD17">
        <f t="shared" si="1"/>
        <v>15.765448339199999</v>
      </c>
      <c r="AE17">
        <v>0</v>
      </c>
      <c r="AF17" s="26"/>
      <c r="AG17">
        <f t="shared" si="2"/>
        <v>15.765448339199999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14.455416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1.83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0.14331166079999999</v>
      </c>
      <c r="AD18">
        <f t="shared" si="1"/>
        <v>16.142104339199999</v>
      </c>
      <c r="AE18">
        <v>0</v>
      </c>
      <c r="AF18" s="26"/>
      <c r="AG18">
        <f t="shared" si="2"/>
        <v>16.142104339199999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14.455416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5.01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0.1712956608</v>
      </c>
      <c r="AD19">
        <f t="shared" si="1"/>
        <v>19.294120339199999</v>
      </c>
      <c r="AE19">
        <v>0</v>
      </c>
      <c r="AF19" s="26"/>
      <c r="AG19">
        <f t="shared" si="2"/>
        <v>19.294120339199999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14.455416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5.78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0.1780716608</v>
      </c>
      <c r="AD20">
        <f t="shared" si="1"/>
        <v>20.0573443392</v>
      </c>
      <c r="AE20">
        <v>0</v>
      </c>
      <c r="AF20" s="26"/>
      <c r="AG20">
        <f t="shared" si="2"/>
        <v>20.0573443392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14.455416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3.28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0.15607166080000001</v>
      </c>
      <c r="AD21">
        <f t="shared" si="1"/>
        <v>17.579344339200002</v>
      </c>
      <c r="AE21">
        <v>0</v>
      </c>
      <c r="AF21" s="26"/>
      <c r="AG21">
        <f t="shared" si="2"/>
        <v>17.579344339200002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14.455416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0.15096766079999999</v>
      </c>
      <c r="AD22">
        <f t="shared" si="1"/>
        <v>17.0044483392</v>
      </c>
      <c r="AE22">
        <v>0</v>
      </c>
      <c r="AF22" s="26"/>
      <c r="AG22">
        <f t="shared" si="2"/>
        <v>17.0044483392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13.782406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0.12128517280000001</v>
      </c>
      <c r="AD23">
        <f t="shared" si="1"/>
        <v>13.6611208272</v>
      </c>
      <c r="AE23">
        <v>0</v>
      </c>
      <c r="AF23" s="26"/>
      <c r="AG23">
        <f t="shared" si="2"/>
        <v>13.6611208272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14.455416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0.16962366080000002</v>
      </c>
      <c r="AD24">
        <f t="shared" si="1"/>
        <v>19.105792339200001</v>
      </c>
      <c r="AE24">
        <v>0</v>
      </c>
      <c r="AF24" s="26"/>
      <c r="AG24">
        <f t="shared" si="2"/>
        <v>19.105792339200001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4.82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14.455416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0.16451966080000002</v>
      </c>
      <c r="AD25">
        <f t="shared" si="1"/>
        <v>18.530896339200002</v>
      </c>
      <c r="AE25">
        <v>0</v>
      </c>
      <c r="AF25" s="26"/>
      <c r="AG25">
        <f t="shared" si="2"/>
        <v>18.530896339200002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4.24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14.455416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0.21203966080000003</v>
      </c>
      <c r="AD26">
        <f t="shared" si="1"/>
        <v>23.883376339200002</v>
      </c>
      <c r="AE26">
        <v>0</v>
      </c>
      <c r="AF26" s="26"/>
      <c r="AG26">
        <f t="shared" si="2"/>
        <v>23.883376339200002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9.64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14.455416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0.15686366080000003</v>
      </c>
      <c r="AD27">
        <f t="shared" si="1"/>
        <v>17.668552339200001</v>
      </c>
      <c r="AE27">
        <v>0</v>
      </c>
      <c r="AF27" s="26"/>
      <c r="AG27">
        <f t="shared" si="2"/>
        <v>17.668552339200001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3.37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14.455416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0.17983166080000001</v>
      </c>
      <c r="AD28">
        <f t="shared" si="1"/>
        <v>20.255584339199999</v>
      </c>
      <c r="AE28">
        <v>0</v>
      </c>
      <c r="AF28" s="26"/>
      <c r="AG28">
        <f t="shared" si="2"/>
        <v>20.255584339199999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5.98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14.455416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0.17217566080000002</v>
      </c>
      <c r="AD29">
        <f t="shared" si="1"/>
        <v>19.393240339199998</v>
      </c>
      <c r="AE29">
        <v>0</v>
      </c>
      <c r="AF29" s="26"/>
      <c r="AG29">
        <f t="shared" si="2"/>
        <v>19.393240339199998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5.1100000000000003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14.455416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0.13231166080000001</v>
      </c>
      <c r="AD30">
        <f t="shared" si="1"/>
        <v>14.9031043392</v>
      </c>
      <c r="AE30">
        <v>0</v>
      </c>
      <c r="AF30" s="26"/>
      <c r="AG30">
        <f t="shared" si="2"/>
        <v>14.9031043392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0.57999999999999996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14.455416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0.16539966080000001</v>
      </c>
      <c r="AD31">
        <f t="shared" si="1"/>
        <v>18.630016339200001</v>
      </c>
      <c r="AE31">
        <v>0</v>
      </c>
      <c r="AF31" s="26"/>
      <c r="AG31">
        <f t="shared" si="2"/>
        <v>18.630016339200001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4.34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14.455416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0.19171166080000002</v>
      </c>
      <c r="AD32">
        <f t="shared" si="1"/>
        <v>21.593704339199999</v>
      </c>
      <c r="AE32">
        <v>0</v>
      </c>
      <c r="AF32" s="26"/>
      <c r="AG32">
        <f t="shared" si="2"/>
        <v>21.593704339199999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7.33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14.455416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0.19672766080000004</v>
      </c>
      <c r="AD33">
        <f t="shared" si="1"/>
        <v>22.158688339199998</v>
      </c>
      <c r="AE33">
        <v>0</v>
      </c>
      <c r="AF33" s="26"/>
      <c r="AG33">
        <f t="shared" si="2"/>
        <v>22.158688339199998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7.9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14.455416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0.16284766080000002</v>
      </c>
      <c r="AD34">
        <f t="shared" si="1"/>
        <v>18.3425683392</v>
      </c>
      <c r="AE34">
        <v>0</v>
      </c>
      <c r="AF34" s="26"/>
      <c r="AG34">
        <f t="shared" si="2"/>
        <v>18.3425683392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4.05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14.455416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0.15686366080000003</v>
      </c>
      <c r="AD35">
        <f t="shared" si="1"/>
        <v>17.668552339200001</v>
      </c>
      <c r="AE35">
        <v>0</v>
      </c>
      <c r="AF35" s="26"/>
      <c r="AG35">
        <f t="shared" si="2"/>
        <v>17.668552339200001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3.37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14.455416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0.17305566080000001</v>
      </c>
      <c r="AD36">
        <f t="shared" si="1"/>
        <v>19.492360339200001</v>
      </c>
      <c r="AE36">
        <v>0</v>
      </c>
      <c r="AF36" s="26"/>
      <c r="AG36">
        <f t="shared" si="2"/>
        <v>19.492360339200001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5.21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14.455416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0.12975966080000001</v>
      </c>
      <c r="AD37">
        <f t="shared" si="1"/>
        <v>14.615656339199999</v>
      </c>
      <c r="AE37">
        <v>0</v>
      </c>
      <c r="AF37" s="26"/>
      <c r="AG37">
        <f t="shared" si="2"/>
        <v>14.615656339199999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0.28999999999999998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14.455416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0.18238366080000001</v>
      </c>
      <c r="AD38">
        <f t="shared" si="1"/>
        <v>20.5430323392</v>
      </c>
      <c r="AE38">
        <v>0</v>
      </c>
      <c r="AF38" s="26"/>
      <c r="AG38">
        <f t="shared" si="2"/>
        <v>20.5430323392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6.27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14.455416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0.17129566080000003</v>
      </c>
      <c r="AD39">
        <f t="shared" si="1"/>
        <v>19.294120339199999</v>
      </c>
      <c r="AE39">
        <v>0</v>
      </c>
      <c r="AF39" s="26"/>
      <c r="AG39">
        <f t="shared" si="2"/>
        <v>19.294120339199999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5.01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14.455416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0.21203966080000003</v>
      </c>
      <c r="AD40">
        <f t="shared" si="1"/>
        <v>23.883376339200002</v>
      </c>
      <c r="AE40">
        <v>0</v>
      </c>
      <c r="AF40" s="26"/>
      <c r="AG40">
        <f t="shared" si="2"/>
        <v>23.883376339200002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9.64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14.455416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0.16874366080000003</v>
      </c>
      <c r="AD41">
        <f t="shared" si="1"/>
        <v>19.006672339199998</v>
      </c>
      <c r="AE41">
        <v>0</v>
      </c>
      <c r="AF41" s="26"/>
      <c r="AG41">
        <f t="shared" si="2"/>
        <v>19.006672339199998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4.72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14.455416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0.16962366080000002</v>
      </c>
      <c r="AD42">
        <f t="shared" si="1"/>
        <v>19.105792339200001</v>
      </c>
      <c r="AE42">
        <v>0</v>
      </c>
      <c r="AF42" s="26"/>
      <c r="AG42">
        <f t="shared" si="2"/>
        <v>19.105792339200001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4.82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14.455416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0.16707166080000002</v>
      </c>
      <c r="AD43">
        <f t="shared" si="1"/>
        <v>18.818344339199999</v>
      </c>
      <c r="AE43">
        <v>0</v>
      </c>
      <c r="AF43" s="26"/>
      <c r="AG43">
        <f t="shared" si="2"/>
        <v>18.818344339199999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4.53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14.455416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0.12887966080000002</v>
      </c>
      <c r="AD44">
        <f t="shared" si="1"/>
        <v>14.516536339199998</v>
      </c>
      <c r="AE44">
        <v>0</v>
      </c>
      <c r="AF44" s="26"/>
      <c r="AG44">
        <f t="shared" si="2"/>
        <v>14.516536339199998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0.19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14.455416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0.14419166080000001</v>
      </c>
      <c r="AD45">
        <f t="shared" si="1"/>
        <v>16.241224339199999</v>
      </c>
      <c r="AE45">
        <v>0</v>
      </c>
      <c r="AF45" s="26"/>
      <c r="AG45">
        <f t="shared" si="2"/>
        <v>16.241224339199999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1.93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14.455416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0.14674366080000001</v>
      </c>
      <c r="AD46">
        <f t="shared" si="1"/>
        <v>16.5286723392</v>
      </c>
      <c r="AE46">
        <v>0</v>
      </c>
      <c r="AF46" s="26"/>
      <c r="AG46">
        <f t="shared" si="2"/>
        <v>16.5286723392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2.2200000000000002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14.455416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4.92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0.17050366080000001</v>
      </c>
      <c r="AD47">
        <f t="shared" si="1"/>
        <v>19.2049123392</v>
      </c>
      <c r="AE47">
        <v>0</v>
      </c>
      <c r="AF47" s="26"/>
      <c r="AG47">
        <f t="shared" si="2"/>
        <v>19.2049123392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14.455416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0.15008766080000002</v>
      </c>
      <c r="AD48">
        <f t="shared" si="1"/>
        <v>16.9053283392</v>
      </c>
      <c r="AE48">
        <v>0</v>
      </c>
      <c r="AF48" s="26"/>
      <c r="AG48">
        <f t="shared" si="2"/>
        <v>16.9053283392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14.455416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0.14841566080000002</v>
      </c>
      <c r="AD49">
        <f t="shared" si="1"/>
        <v>16.717000339199998</v>
      </c>
      <c r="AE49">
        <v>0</v>
      </c>
      <c r="AF49" s="26"/>
      <c r="AG49">
        <f t="shared" si="2"/>
        <v>16.717000339199998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2.41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14.455416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0.15774366080000002</v>
      </c>
      <c r="AD50">
        <f t="shared" si="1"/>
        <v>17.767672339199997</v>
      </c>
      <c r="AE50">
        <v>0</v>
      </c>
      <c r="AF50" s="26"/>
      <c r="AG50">
        <f t="shared" si="2"/>
        <v>17.767672339199997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3.47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14.455416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0.1306396608</v>
      </c>
      <c r="AD51">
        <f t="shared" si="1"/>
        <v>14.7147763392</v>
      </c>
      <c r="AE51">
        <v>0</v>
      </c>
      <c r="AF51" s="26"/>
      <c r="AG51">
        <f t="shared" si="2"/>
        <v>14.7147763392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0.39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14.455416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0.15008766080000002</v>
      </c>
      <c r="AD52">
        <f t="shared" si="1"/>
        <v>16.9053283392</v>
      </c>
      <c r="AE52">
        <v>0</v>
      </c>
      <c r="AF52" s="26"/>
      <c r="AG52">
        <f t="shared" si="2"/>
        <v>16.9053283392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2.6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14.455416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0.13565566080000002</v>
      </c>
      <c r="AD53">
        <f t="shared" si="1"/>
        <v>15.279760339200001</v>
      </c>
      <c r="AE53">
        <v>0</v>
      </c>
      <c r="AF53" s="26"/>
      <c r="AG53">
        <f t="shared" si="2"/>
        <v>15.279760339200001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0.96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14.455416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0.17384766080000003</v>
      </c>
      <c r="AD54">
        <f t="shared" si="1"/>
        <v>19.5815683392</v>
      </c>
      <c r="AE54">
        <v>0</v>
      </c>
      <c r="AF54" s="26"/>
      <c r="AG54">
        <f t="shared" si="2"/>
        <v>19.5815683392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5.3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14.455416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0.15008766080000002</v>
      </c>
      <c r="AD55">
        <f t="shared" si="1"/>
        <v>16.9053283392</v>
      </c>
      <c r="AE55">
        <v>0</v>
      </c>
      <c r="AF55" s="26"/>
      <c r="AG55">
        <f t="shared" si="2"/>
        <v>16.9053283392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2.6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14.455416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0.16795166080000001</v>
      </c>
      <c r="AD56">
        <f t="shared" si="1"/>
        <v>18.917464339199999</v>
      </c>
      <c r="AE56">
        <v>0</v>
      </c>
      <c r="AF56" s="26"/>
      <c r="AG56">
        <f t="shared" si="2"/>
        <v>18.917464339199999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4.63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14.455416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0.16029566080000002</v>
      </c>
      <c r="AD57">
        <f t="shared" si="1"/>
        <v>18.055120339199998</v>
      </c>
      <c r="AE57">
        <v>0</v>
      </c>
      <c r="AF57" s="26"/>
      <c r="AG57">
        <f t="shared" si="2"/>
        <v>18.055120339199998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3.76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13.10948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0.11536342400000001</v>
      </c>
      <c r="AD58">
        <f t="shared" si="1"/>
        <v>12.994116576</v>
      </c>
      <c r="AE58">
        <v>0</v>
      </c>
      <c r="AF58" s="26"/>
      <c r="AG58">
        <f t="shared" si="2"/>
        <v>12.994116576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14.455416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0.13653566080000001</v>
      </c>
      <c r="AD59">
        <f t="shared" si="1"/>
        <v>15.3788803392</v>
      </c>
      <c r="AE59">
        <v>0</v>
      </c>
      <c r="AF59" s="26"/>
      <c r="AG59">
        <f t="shared" si="2"/>
        <v>15.3788803392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1.06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14.455416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0.15008766080000002</v>
      </c>
      <c r="AD60">
        <f t="shared" si="1"/>
        <v>16.9053283392</v>
      </c>
      <c r="AE60">
        <v>0</v>
      </c>
      <c r="AF60" s="26"/>
      <c r="AG60">
        <f t="shared" si="2"/>
        <v>16.9053283392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2.6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14.455416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8.48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0.20183166080000001</v>
      </c>
      <c r="AD61">
        <f t="shared" si="1"/>
        <v>22.7335843392</v>
      </c>
      <c r="AE61">
        <v>0</v>
      </c>
      <c r="AF61" s="26"/>
      <c r="AG61">
        <f t="shared" si="2"/>
        <v>22.7335843392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14.455416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3.76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0.16029566079999999</v>
      </c>
      <c r="AD62">
        <f t="shared" si="1"/>
        <v>18.055120339199998</v>
      </c>
      <c r="AE62">
        <v>0</v>
      </c>
      <c r="AF62" s="26"/>
      <c r="AG62">
        <f t="shared" si="2"/>
        <v>18.055120339199998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14.455416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0.15351966080000001</v>
      </c>
      <c r="AD63">
        <f t="shared" si="1"/>
        <v>17.291896339200001</v>
      </c>
      <c r="AE63">
        <v>0</v>
      </c>
      <c r="AF63" s="26"/>
      <c r="AG63">
        <f t="shared" si="2"/>
        <v>17.291896339200001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2.99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14.455416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0.15686366080000003</v>
      </c>
      <c r="AD64">
        <f t="shared" si="1"/>
        <v>17.668552339200001</v>
      </c>
      <c r="AE64">
        <v>0</v>
      </c>
      <c r="AF64" s="26"/>
      <c r="AG64">
        <f t="shared" si="2"/>
        <v>17.668552339200001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3.37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14.455416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0.14058366080000001</v>
      </c>
      <c r="AD65">
        <f t="shared" si="1"/>
        <v>15.834832339199998</v>
      </c>
      <c r="AE65">
        <v>0</v>
      </c>
      <c r="AF65" s="26"/>
      <c r="AG65">
        <f t="shared" si="2"/>
        <v>15.834832339199998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1.42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14.455416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1.45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0.1547516608</v>
      </c>
      <c r="AD66">
        <f t="shared" si="1"/>
        <v>17.4306643392</v>
      </c>
      <c r="AE66">
        <v>0</v>
      </c>
      <c r="AF66" s="26"/>
      <c r="AG66">
        <f t="shared" si="2"/>
        <v>17.4306643392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1.68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14.455416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0.39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0.16636766079999998</v>
      </c>
      <c r="AD67">
        <f t="shared" si="1"/>
        <v>18.7390483392</v>
      </c>
      <c r="AE67">
        <v>0</v>
      </c>
      <c r="AF67" s="26"/>
      <c r="AG67">
        <f t="shared" si="2"/>
        <v>18.7390483392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4.0599999999999996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14.455416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4.05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0.21203966080000003</v>
      </c>
      <c r="AD68">
        <f t="shared" ref="AD68:AD98" si="4">SUM(B68:AB68,AI68:AR68)-AC68</f>
        <v>23.883376339200002</v>
      </c>
      <c r="AE68">
        <v>0</v>
      </c>
      <c r="AF68" s="26"/>
      <c r="AG68">
        <f t="shared" ref="AG68:AG98" si="5">SUM(AD68:AF68)</f>
        <v>23.883376339200002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5.59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14.455416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0.15228766079999997</v>
      </c>
      <c r="AD69">
        <f t="shared" si="4"/>
        <v>17.153128339199998</v>
      </c>
      <c r="AE69">
        <v>0</v>
      </c>
      <c r="AF69" s="26"/>
      <c r="AG69">
        <f t="shared" si="5"/>
        <v>17.153128339199998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0.15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14.455416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0.16223166080000001</v>
      </c>
      <c r="AD70">
        <f t="shared" si="4"/>
        <v>18.2731843392</v>
      </c>
      <c r="AE70">
        <v>0</v>
      </c>
      <c r="AF70" s="26"/>
      <c r="AG70">
        <f t="shared" si="5"/>
        <v>18.2731843392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1.18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14.455416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7.52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0.1933836608</v>
      </c>
      <c r="AD71">
        <f t="shared" si="4"/>
        <v>21.782032339200001</v>
      </c>
      <c r="AE71">
        <v>0</v>
      </c>
      <c r="AF71" s="26"/>
      <c r="AG71">
        <f t="shared" si="5"/>
        <v>21.782032339200001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14.281420000000001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0.12567649600000003</v>
      </c>
      <c r="AD72">
        <f t="shared" si="4"/>
        <v>14.155743504</v>
      </c>
      <c r="AE72">
        <v>0</v>
      </c>
      <c r="AF72" s="26"/>
      <c r="AG72">
        <f t="shared" si="5"/>
        <v>14.155743504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14.455416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3.37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0.15686366080000003</v>
      </c>
      <c r="AD73">
        <f t="shared" si="4"/>
        <v>17.668552339200001</v>
      </c>
      <c r="AE73">
        <v>0</v>
      </c>
      <c r="AF73" s="26"/>
      <c r="AG73">
        <f t="shared" si="5"/>
        <v>17.668552339200001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14.455416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0.16196766080000002</v>
      </c>
      <c r="AD74">
        <f t="shared" si="4"/>
        <v>18.2434483392</v>
      </c>
      <c r="AE74">
        <v>0</v>
      </c>
      <c r="AF74" s="26"/>
      <c r="AG74">
        <f t="shared" si="5"/>
        <v>18.2434483392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3.95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14.455416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0.17983166080000001</v>
      </c>
      <c r="AD75">
        <f t="shared" si="4"/>
        <v>20.255584339199999</v>
      </c>
      <c r="AE75">
        <v>0</v>
      </c>
      <c r="AF75" s="26"/>
      <c r="AG75">
        <f t="shared" si="5"/>
        <v>20.255584339199999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5.98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13.801240999999999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0.1214509208</v>
      </c>
      <c r="AD76">
        <f t="shared" si="4"/>
        <v>13.6797900792</v>
      </c>
      <c r="AE76">
        <v>0</v>
      </c>
      <c r="AF76" s="26"/>
      <c r="AG76">
        <f t="shared" si="5"/>
        <v>13.6797900792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14.455416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0.13908766080000001</v>
      </c>
      <c r="AD77">
        <f t="shared" si="4"/>
        <v>15.6663283392</v>
      </c>
      <c r="AE77">
        <v>0</v>
      </c>
      <c r="AF77" s="26"/>
      <c r="AG77">
        <f t="shared" si="5"/>
        <v>15.6663283392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1.35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14.265655000000001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0.12553776400000002</v>
      </c>
      <c r="AD78">
        <f t="shared" si="4"/>
        <v>14.140117236</v>
      </c>
      <c r="AE78">
        <v>0</v>
      </c>
      <c r="AF78" s="26"/>
      <c r="AG78">
        <f t="shared" si="5"/>
        <v>14.140117236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12.633906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0.11117837280000001</v>
      </c>
      <c r="AD79">
        <f t="shared" si="4"/>
        <v>12.5227276272</v>
      </c>
      <c r="AE79">
        <v>0</v>
      </c>
      <c r="AF79" s="26"/>
      <c r="AG79">
        <f t="shared" si="5"/>
        <v>12.5227276272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14.455416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0.14753566080000002</v>
      </c>
      <c r="AD80">
        <f t="shared" si="4"/>
        <v>16.617880339199999</v>
      </c>
      <c r="AE80">
        <v>0</v>
      </c>
      <c r="AF80" s="26"/>
      <c r="AG80">
        <f t="shared" si="5"/>
        <v>16.617880339199999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2.31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14.455416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0.1636396608</v>
      </c>
      <c r="AD81">
        <f t="shared" si="4"/>
        <v>18.431776339199999</v>
      </c>
      <c r="AE81">
        <v>0</v>
      </c>
      <c r="AF81" s="26"/>
      <c r="AG81">
        <f t="shared" si="5"/>
        <v>18.431776339199999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4.1399999999999997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14.455416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0.21203966080000003</v>
      </c>
      <c r="AD82">
        <f t="shared" si="4"/>
        <v>23.883376339200002</v>
      </c>
      <c r="AE82">
        <v>0</v>
      </c>
      <c r="AF82" s="26"/>
      <c r="AG82">
        <f t="shared" si="5"/>
        <v>23.883376339200002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9.64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14.455416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5.01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0.1712956608</v>
      </c>
      <c r="AD83">
        <f t="shared" si="4"/>
        <v>19.294120339199999</v>
      </c>
      <c r="AE83">
        <v>0</v>
      </c>
      <c r="AF83" s="26"/>
      <c r="AG83">
        <f t="shared" si="5"/>
        <v>19.294120339199999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14.455416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0.17472766079999999</v>
      </c>
      <c r="AD84">
        <f t="shared" si="4"/>
        <v>19.6806883392</v>
      </c>
      <c r="AE84">
        <v>0</v>
      </c>
      <c r="AF84" s="26"/>
      <c r="AG84">
        <f t="shared" si="5"/>
        <v>19.6806883392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14.455416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6.36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0.1831756608</v>
      </c>
      <c r="AD85">
        <f t="shared" si="4"/>
        <v>20.632240339199999</v>
      </c>
      <c r="AE85">
        <v>0</v>
      </c>
      <c r="AF85" s="26"/>
      <c r="AG85">
        <f t="shared" si="5"/>
        <v>20.632240339199999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13.170282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0.11589848160000001</v>
      </c>
      <c r="AD86">
        <f t="shared" si="4"/>
        <v>13.0543835184</v>
      </c>
      <c r="AE86">
        <v>0</v>
      </c>
      <c r="AF86" s="26"/>
      <c r="AG86">
        <f t="shared" si="5"/>
        <v>13.0543835184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14.455416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3.47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0.15774366079999999</v>
      </c>
      <c r="AD87">
        <f t="shared" si="4"/>
        <v>17.767672339199997</v>
      </c>
      <c r="AE87">
        <v>0</v>
      </c>
      <c r="AF87" s="26"/>
      <c r="AG87">
        <f t="shared" si="5"/>
        <v>17.767672339199997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14.455416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2.2200000000000002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0.14674366080000001</v>
      </c>
      <c r="AD88">
        <f t="shared" si="4"/>
        <v>16.5286723392</v>
      </c>
      <c r="AE88">
        <v>0</v>
      </c>
      <c r="AF88" s="26"/>
      <c r="AG88">
        <f t="shared" si="5"/>
        <v>16.5286723392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14.455416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5.98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0.17983166080000001</v>
      </c>
      <c r="AD89">
        <f t="shared" si="4"/>
        <v>20.255584339199999</v>
      </c>
      <c r="AE89">
        <v>0</v>
      </c>
      <c r="AF89" s="26"/>
      <c r="AG89">
        <f t="shared" si="5"/>
        <v>20.255584339199999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14.455416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0.19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0.12887966079999999</v>
      </c>
      <c r="AD90">
        <f t="shared" si="4"/>
        <v>14.5165363392</v>
      </c>
      <c r="AE90">
        <v>0</v>
      </c>
      <c r="AF90" s="26"/>
      <c r="AG90">
        <f t="shared" si="5"/>
        <v>14.5165363392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14.455416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0.77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0.13398366079999999</v>
      </c>
      <c r="AD91">
        <f t="shared" si="4"/>
        <v>15.091432339199999</v>
      </c>
      <c r="AE91">
        <v>0</v>
      </c>
      <c r="AF91" s="26"/>
      <c r="AG91">
        <f t="shared" si="5"/>
        <v>15.091432339199999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14.455416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0.1280876608</v>
      </c>
      <c r="AD92">
        <f t="shared" si="4"/>
        <v>14.427328339199999</v>
      </c>
      <c r="AE92">
        <v>0</v>
      </c>
      <c r="AF92" s="26"/>
      <c r="AG92">
        <f t="shared" si="5"/>
        <v>14.427328339199999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12.459481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0.10964343280000001</v>
      </c>
      <c r="AD93">
        <f t="shared" si="4"/>
        <v>12.3498375672</v>
      </c>
      <c r="AE93">
        <v>0</v>
      </c>
      <c r="AF93" s="26"/>
      <c r="AG93">
        <f t="shared" si="5"/>
        <v>12.3498375672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14.455416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1.1599999999999999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0.13741566080000001</v>
      </c>
      <c r="AD94">
        <f t="shared" si="4"/>
        <v>15.478000339199999</v>
      </c>
      <c r="AE94">
        <v>0</v>
      </c>
      <c r="AF94" s="26"/>
      <c r="AG94">
        <f t="shared" si="5"/>
        <v>15.478000339199999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14.455416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1.54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0.14075966079999999</v>
      </c>
      <c r="AD95">
        <f t="shared" si="4"/>
        <v>15.854656339199998</v>
      </c>
      <c r="AE95">
        <v>0</v>
      </c>
      <c r="AF95" s="26"/>
      <c r="AG95">
        <f t="shared" si="5"/>
        <v>15.854656339199998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14.455416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0.87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0.13486366080000001</v>
      </c>
      <c r="AD96">
        <f t="shared" si="4"/>
        <v>15.190552339199998</v>
      </c>
      <c r="AE96">
        <v>0</v>
      </c>
      <c r="AF96" s="26"/>
      <c r="AG96">
        <f t="shared" si="5"/>
        <v>15.190552339199998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13.93083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0.12259130400000001</v>
      </c>
      <c r="AD97">
        <f t="shared" si="4"/>
        <v>13.808238696</v>
      </c>
      <c r="AE97">
        <v>0</v>
      </c>
      <c r="AF97" s="26"/>
      <c r="AG97">
        <f t="shared" si="5"/>
        <v>13.808238696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14.455416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0.12720766080000001</v>
      </c>
      <c r="AD98">
        <f t="shared" si="4"/>
        <v>14.3282083392</v>
      </c>
      <c r="AE98">
        <v>0</v>
      </c>
      <c r="AF98" s="26"/>
      <c r="AG98">
        <f t="shared" si="5"/>
        <v>14.3282083392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0.33167756200000026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2.46825E-2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3.5388985456000022E-3</v>
      </c>
      <c r="AD99">
        <f t="shared" si="6"/>
        <v>0.39860866345439988</v>
      </c>
      <c r="AE99">
        <f t="shared" ref="AE99:AR99" si="8">SUM(AE3:AE98)/4000</f>
        <v>0</v>
      </c>
      <c r="AG99">
        <f t="shared" si="8"/>
        <v>0.39860866345439988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4.5787499999999995E-2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44905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'[1]10'!B5</f>
        <v>0</v>
      </c>
      <c r="C3" s="16">
        <f>'[1]10'!C5</f>
        <v>220</v>
      </c>
      <c r="D3" s="16">
        <f>'[1]10'!D5</f>
        <v>0</v>
      </c>
      <c r="E3" s="16">
        <f>'[1]10'!E5</f>
        <v>0</v>
      </c>
      <c r="F3" s="15">
        <f>SUM(B3:E3)</f>
        <v>220</v>
      </c>
      <c r="G3" s="15">
        <f>'[1]10'!H5</f>
        <v>0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'[1]10'!B6</f>
        <v>0</v>
      </c>
      <c r="C4" s="16">
        <f>'[1]10'!C6</f>
        <v>220</v>
      </c>
      <c r="D4" s="16">
        <f>'[1]10'!D6</f>
        <v>0</v>
      </c>
      <c r="E4" s="16">
        <f>'[1]10'!E6</f>
        <v>0</v>
      </c>
      <c r="F4" s="15">
        <f>SUM(B4:E4)</f>
        <v>220</v>
      </c>
      <c r="G4" s="15">
        <f>'[1]10'!H6</f>
        <v>0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'[1]10'!B7</f>
        <v>0</v>
      </c>
      <c r="C5" s="16">
        <f>'[1]10'!C7</f>
        <v>220</v>
      </c>
      <c r="D5" s="16">
        <f>'[1]10'!D7</f>
        <v>0</v>
      </c>
      <c r="E5" s="16">
        <f>'[1]10'!E7</f>
        <v>0</v>
      </c>
      <c r="F5" s="15">
        <f t="shared" ref="F5:F68" si="6">SUM(B5:E5)</f>
        <v>220</v>
      </c>
      <c r="G5" s="15">
        <f>'[1]10'!H7</f>
        <v>0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'[1]10'!B8</f>
        <v>0</v>
      </c>
      <c r="C6" s="16">
        <f>'[1]10'!C8</f>
        <v>220</v>
      </c>
      <c r="D6" s="16">
        <f>'[1]10'!D8</f>
        <v>0</v>
      </c>
      <c r="E6" s="16">
        <f>'[1]10'!E8</f>
        <v>0</v>
      </c>
      <c r="F6" s="15">
        <f t="shared" si="6"/>
        <v>220</v>
      </c>
      <c r="G6" s="15">
        <f>'[1]10'!H8</f>
        <v>0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'[1]10'!B9</f>
        <v>0</v>
      </c>
      <c r="C7" s="16">
        <f>'[1]10'!C9</f>
        <v>220</v>
      </c>
      <c r="D7" s="16">
        <f>'[1]10'!D9</f>
        <v>0</v>
      </c>
      <c r="E7" s="16">
        <f>'[1]10'!E9</f>
        <v>0</v>
      </c>
      <c r="F7" s="15">
        <f t="shared" si="6"/>
        <v>220</v>
      </c>
      <c r="G7" s="15">
        <f>'[1]10'!H9</f>
        <v>0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'[1]10'!B10</f>
        <v>0</v>
      </c>
      <c r="C8" s="16">
        <f>'[1]10'!C10</f>
        <v>220</v>
      </c>
      <c r="D8" s="16">
        <f>'[1]10'!D10</f>
        <v>0</v>
      </c>
      <c r="E8" s="16">
        <f>'[1]10'!E10</f>
        <v>0</v>
      </c>
      <c r="F8" s="15">
        <f t="shared" si="6"/>
        <v>220</v>
      </c>
      <c r="G8" s="15">
        <f>'[1]10'!H10</f>
        <v>0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'[1]10'!B11</f>
        <v>0</v>
      </c>
      <c r="C9" s="16">
        <f>'[1]10'!C11</f>
        <v>220</v>
      </c>
      <c r="D9" s="16">
        <f>'[1]10'!D11</f>
        <v>0</v>
      </c>
      <c r="E9" s="16">
        <f>'[1]10'!E11</f>
        <v>0</v>
      </c>
      <c r="F9" s="15">
        <f t="shared" si="6"/>
        <v>220</v>
      </c>
      <c r="G9" s="15">
        <f>'[1]10'!H11</f>
        <v>0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'[1]10'!B12</f>
        <v>0</v>
      </c>
      <c r="C10" s="16">
        <f>'[1]10'!C12</f>
        <v>220</v>
      </c>
      <c r="D10" s="16">
        <f>'[1]10'!D12</f>
        <v>0</v>
      </c>
      <c r="E10" s="16">
        <f>'[1]10'!E12</f>
        <v>0</v>
      </c>
      <c r="F10" s="15">
        <f t="shared" si="6"/>
        <v>220</v>
      </c>
      <c r="G10" s="15">
        <f>'[1]10'!H12</f>
        <v>0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'[1]10'!B13</f>
        <v>0</v>
      </c>
      <c r="C11" s="16">
        <f>'[1]10'!C13</f>
        <v>220</v>
      </c>
      <c r="D11" s="16">
        <f>'[1]10'!D13</f>
        <v>0</v>
      </c>
      <c r="E11" s="16">
        <f>'[1]10'!E13</f>
        <v>0</v>
      </c>
      <c r="F11" s="15">
        <f t="shared" si="6"/>
        <v>220</v>
      </c>
      <c r="G11" s="15">
        <f>'[1]10'!H13</f>
        <v>0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'[1]10'!B14</f>
        <v>0</v>
      </c>
      <c r="C12" s="16">
        <f>'[1]10'!C14</f>
        <v>220</v>
      </c>
      <c r="D12" s="16">
        <f>'[1]10'!D14</f>
        <v>0</v>
      </c>
      <c r="E12" s="16">
        <f>'[1]10'!E14</f>
        <v>0</v>
      </c>
      <c r="F12" s="15">
        <f t="shared" si="6"/>
        <v>220</v>
      </c>
      <c r="G12" s="15">
        <f>'[1]10'!H14</f>
        <v>0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'[1]10'!B15</f>
        <v>0</v>
      </c>
      <c r="C13" s="16">
        <f>'[1]10'!C15</f>
        <v>220</v>
      </c>
      <c r="D13" s="16">
        <f>'[1]10'!D15</f>
        <v>0</v>
      </c>
      <c r="E13" s="16">
        <f>'[1]10'!E15</f>
        <v>0</v>
      </c>
      <c r="F13" s="15">
        <f t="shared" si="6"/>
        <v>220</v>
      </c>
      <c r="G13" s="15">
        <f>'[1]10'!H15</f>
        <v>0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'[1]10'!B16</f>
        <v>0</v>
      </c>
      <c r="C14" s="16">
        <f>'[1]10'!C16</f>
        <v>220</v>
      </c>
      <c r="D14" s="16">
        <f>'[1]10'!D16</f>
        <v>0</v>
      </c>
      <c r="E14" s="16">
        <f>'[1]10'!E16</f>
        <v>0</v>
      </c>
      <c r="F14" s="15">
        <f t="shared" si="6"/>
        <v>220</v>
      </c>
      <c r="G14" s="15">
        <f>'[1]10'!H16</f>
        <v>0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'[1]10'!B17</f>
        <v>0</v>
      </c>
      <c r="C15" s="16">
        <f>'[1]10'!C17</f>
        <v>220</v>
      </c>
      <c r="D15" s="16">
        <f>'[1]10'!D17</f>
        <v>0</v>
      </c>
      <c r="E15" s="16">
        <f>'[1]10'!E17</f>
        <v>0</v>
      </c>
      <c r="F15" s="15">
        <f t="shared" si="6"/>
        <v>220</v>
      </c>
      <c r="G15" s="15">
        <f>'[1]10'!H17</f>
        <v>0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'[1]10'!B18</f>
        <v>0</v>
      </c>
      <c r="C16" s="16">
        <f>'[1]10'!C18</f>
        <v>220</v>
      </c>
      <c r="D16" s="16">
        <f>'[1]10'!D18</f>
        <v>0</v>
      </c>
      <c r="E16" s="16">
        <f>'[1]10'!E18</f>
        <v>0</v>
      </c>
      <c r="F16" s="15">
        <f t="shared" si="6"/>
        <v>220</v>
      </c>
      <c r="G16" s="15">
        <f>'[1]10'!H18</f>
        <v>0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'[1]10'!B19</f>
        <v>0</v>
      </c>
      <c r="C17" s="16">
        <f>'[1]10'!C19</f>
        <v>220</v>
      </c>
      <c r="D17" s="16">
        <f>'[1]10'!D19</f>
        <v>0</v>
      </c>
      <c r="E17" s="16">
        <f>'[1]10'!E19</f>
        <v>0</v>
      </c>
      <c r="F17" s="15">
        <f t="shared" si="6"/>
        <v>220</v>
      </c>
      <c r="G17" s="15">
        <f>'[1]10'!H19</f>
        <v>0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'[1]10'!B20</f>
        <v>0</v>
      </c>
      <c r="C18" s="16">
        <f>'[1]10'!C20</f>
        <v>220</v>
      </c>
      <c r="D18" s="16">
        <f>'[1]10'!D20</f>
        <v>0</v>
      </c>
      <c r="E18" s="16">
        <f>'[1]10'!E20</f>
        <v>0</v>
      </c>
      <c r="F18" s="15">
        <f t="shared" si="6"/>
        <v>220</v>
      </c>
      <c r="G18" s="15">
        <f>'[1]10'!H20</f>
        <v>0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'[1]10'!B21</f>
        <v>0</v>
      </c>
      <c r="C19" s="16">
        <f>'[1]10'!C21</f>
        <v>220</v>
      </c>
      <c r="D19" s="16">
        <f>'[1]10'!D21</f>
        <v>0</v>
      </c>
      <c r="E19" s="16">
        <f>'[1]10'!E21</f>
        <v>0</v>
      </c>
      <c r="F19" s="15">
        <f t="shared" si="6"/>
        <v>220</v>
      </c>
      <c r="G19" s="15">
        <f>'[1]10'!H21</f>
        <v>0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'[1]10'!B22</f>
        <v>0</v>
      </c>
      <c r="C20" s="16">
        <f>'[1]10'!C22</f>
        <v>220</v>
      </c>
      <c r="D20" s="16">
        <f>'[1]10'!D22</f>
        <v>0</v>
      </c>
      <c r="E20" s="16">
        <f>'[1]10'!E22</f>
        <v>0</v>
      </c>
      <c r="F20" s="15">
        <f t="shared" si="6"/>
        <v>220</v>
      </c>
      <c r="G20" s="15">
        <f>'[1]10'!H22</f>
        <v>0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'[1]10'!B23</f>
        <v>0</v>
      </c>
      <c r="C21" s="16">
        <f>'[1]10'!C23</f>
        <v>220</v>
      </c>
      <c r="D21" s="16">
        <f>'[1]10'!D23</f>
        <v>0</v>
      </c>
      <c r="E21" s="16">
        <f>'[1]10'!E23</f>
        <v>0</v>
      </c>
      <c r="F21" s="15">
        <f t="shared" si="6"/>
        <v>220</v>
      </c>
      <c r="G21" s="15">
        <f>'[1]10'!H23</f>
        <v>0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'[1]10'!B24</f>
        <v>0</v>
      </c>
      <c r="C22" s="16">
        <f>'[1]10'!C24</f>
        <v>220</v>
      </c>
      <c r="D22" s="16">
        <f>'[1]10'!D24</f>
        <v>0</v>
      </c>
      <c r="E22" s="16">
        <f>'[1]10'!E24</f>
        <v>0</v>
      </c>
      <c r="F22" s="15">
        <f t="shared" si="6"/>
        <v>220</v>
      </c>
      <c r="G22" s="15">
        <f>'[1]10'!H24</f>
        <v>0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'[1]10'!B25</f>
        <v>0</v>
      </c>
      <c r="C23" s="16">
        <f>'[1]10'!C25</f>
        <v>220</v>
      </c>
      <c r="D23" s="16">
        <f>'[1]10'!D25</f>
        <v>0</v>
      </c>
      <c r="E23" s="16">
        <f>'[1]10'!E25</f>
        <v>0</v>
      </c>
      <c r="F23" s="15">
        <f t="shared" si="6"/>
        <v>220</v>
      </c>
      <c r="G23" s="15">
        <f>'[1]10'!H25</f>
        <v>0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'[1]10'!B26</f>
        <v>0</v>
      </c>
      <c r="C24" s="16">
        <f>'[1]10'!C26</f>
        <v>220</v>
      </c>
      <c r="D24" s="16">
        <f>'[1]10'!D26</f>
        <v>0</v>
      </c>
      <c r="E24" s="16">
        <f>'[1]10'!E26</f>
        <v>0</v>
      </c>
      <c r="F24" s="15">
        <f t="shared" si="6"/>
        <v>220</v>
      </c>
      <c r="G24" s="15">
        <f>'[1]10'!H26</f>
        <v>0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'[1]10'!B27</f>
        <v>0</v>
      </c>
      <c r="C25" s="16">
        <f>'[1]10'!C27</f>
        <v>220</v>
      </c>
      <c r="D25" s="16">
        <f>'[1]10'!D27</f>
        <v>0</v>
      </c>
      <c r="E25" s="16">
        <f>'[1]10'!E27</f>
        <v>0</v>
      </c>
      <c r="F25" s="15">
        <f t="shared" si="6"/>
        <v>220</v>
      </c>
      <c r="G25" s="15">
        <f>'[1]10'!H27</f>
        <v>0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'[1]10'!B28</f>
        <v>0</v>
      </c>
      <c r="C26" s="16">
        <f>'[1]10'!C28</f>
        <v>220</v>
      </c>
      <c r="D26" s="16">
        <f>'[1]10'!D28</f>
        <v>0</v>
      </c>
      <c r="E26" s="16">
        <f>'[1]10'!E28</f>
        <v>0</v>
      </c>
      <c r="F26" s="15">
        <f t="shared" si="6"/>
        <v>220</v>
      </c>
      <c r="G26" s="15">
        <f>'[1]10'!H28</f>
        <v>0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'[1]10'!B29</f>
        <v>0</v>
      </c>
      <c r="C27" s="16">
        <f>'[1]10'!C29</f>
        <v>220</v>
      </c>
      <c r="D27" s="16">
        <f>'[1]10'!D29</f>
        <v>0</v>
      </c>
      <c r="E27" s="16">
        <f>'[1]10'!E29</f>
        <v>0</v>
      </c>
      <c r="F27" s="15">
        <f t="shared" si="6"/>
        <v>220</v>
      </c>
      <c r="G27" s="15">
        <f>'[1]10'!H29</f>
        <v>0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'[1]10'!B30</f>
        <v>0</v>
      </c>
      <c r="C28" s="16">
        <f>'[1]10'!C30</f>
        <v>220</v>
      </c>
      <c r="D28" s="16">
        <f>'[1]10'!D30</f>
        <v>0</v>
      </c>
      <c r="E28" s="16">
        <f>'[1]10'!E30</f>
        <v>0</v>
      </c>
      <c r="F28" s="15">
        <f t="shared" si="6"/>
        <v>220</v>
      </c>
      <c r="G28" s="15">
        <f>'[1]10'!H30</f>
        <v>0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'[1]10'!B31</f>
        <v>0</v>
      </c>
      <c r="C29" s="16">
        <f>'[1]10'!C31</f>
        <v>220</v>
      </c>
      <c r="D29" s="16">
        <f>'[1]10'!D31</f>
        <v>0</v>
      </c>
      <c r="E29" s="16">
        <f>'[1]10'!E31</f>
        <v>0</v>
      </c>
      <c r="F29" s="15">
        <f t="shared" si="6"/>
        <v>220</v>
      </c>
      <c r="G29" s="15">
        <f>'[1]10'!H31</f>
        <v>0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'[1]10'!B32</f>
        <v>0</v>
      </c>
      <c r="C30" s="16">
        <f>'[1]10'!C32</f>
        <v>220</v>
      </c>
      <c r="D30" s="16">
        <f>'[1]10'!D32</f>
        <v>0</v>
      </c>
      <c r="E30" s="16">
        <f>'[1]10'!E32</f>
        <v>0</v>
      </c>
      <c r="F30" s="15">
        <f t="shared" si="6"/>
        <v>220</v>
      </c>
      <c r="G30" s="15">
        <f>'[1]10'!H32</f>
        <v>0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'[1]10'!B33</f>
        <v>0</v>
      </c>
      <c r="C31" s="16">
        <f>'[1]10'!C33</f>
        <v>220</v>
      </c>
      <c r="D31" s="16">
        <f>'[1]10'!D33</f>
        <v>0</v>
      </c>
      <c r="E31" s="16">
        <f>'[1]10'!E33</f>
        <v>0</v>
      </c>
      <c r="F31" s="15">
        <f t="shared" si="6"/>
        <v>220</v>
      </c>
      <c r="G31" s="15">
        <f>'[1]10'!H33</f>
        <v>0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'[1]10'!B34</f>
        <v>0</v>
      </c>
      <c r="C32" s="16">
        <f>'[1]10'!C34</f>
        <v>220</v>
      </c>
      <c r="D32" s="16">
        <f>'[1]10'!D34</f>
        <v>0</v>
      </c>
      <c r="E32" s="16">
        <f>'[1]10'!E34</f>
        <v>0</v>
      </c>
      <c r="F32" s="15">
        <f t="shared" si="6"/>
        <v>220</v>
      </c>
      <c r="G32" s="15">
        <f>'[1]10'!H34</f>
        <v>0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'[1]10'!B35</f>
        <v>0</v>
      </c>
      <c r="C33" s="16">
        <f>'[1]10'!C35</f>
        <v>220</v>
      </c>
      <c r="D33" s="16">
        <f>'[1]10'!D35</f>
        <v>0</v>
      </c>
      <c r="E33" s="16">
        <f>'[1]10'!E35</f>
        <v>0</v>
      </c>
      <c r="F33" s="15">
        <f t="shared" si="6"/>
        <v>220</v>
      </c>
      <c r="G33" s="15">
        <f>'[1]10'!H35</f>
        <v>0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'[1]10'!B36</f>
        <v>0</v>
      </c>
      <c r="C34" s="16">
        <f>'[1]10'!C36</f>
        <v>220</v>
      </c>
      <c r="D34" s="16">
        <f>'[1]10'!D36</f>
        <v>0</v>
      </c>
      <c r="E34" s="16">
        <f>'[1]10'!E36</f>
        <v>0</v>
      </c>
      <c r="F34" s="15">
        <f t="shared" si="6"/>
        <v>220</v>
      </c>
      <c r="G34" s="15">
        <f>'[1]10'!H36</f>
        <v>0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'[1]10'!B37</f>
        <v>0</v>
      </c>
      <c r="C35" s="16">
        <f>'[1]10'!C37</f>
        <v>220</v>
      </c>
      <c r="D35" s="16">
        <f>'[1]10'!D37</f>
        <v>0</v>
      </c>
      <c r="E35" s="16">
        <f>'[1]10'!E37</f>
        <v>0</v>
      </c>
      <c r="F35" s="15">
        <f t="shared" si="6"/>
        <v>220</v>
      </c>
      <c r="G35" s="15">
        <f>'[1]10'!H37</f>
        <v>0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'[1]10'!B38</f>
        <v>0</v>
      </c>
      <c r="C36" s="16">
        <f>'[1]10'!C38</f>
        <v>220</v>
      </c>
      <c r="D36" s="16">
        <f>'[1]10'!D38</f>
        <v>0</v>
      </c>
      <c r="E36" s="16">
        <f>'[1]10'!E38</f>
        <v>0</v>
      </c>
      <c r="F36" s="15">
        <f t="shared" si="6"/>
        <v>220</v>
      </c>
      <c r="G36" s="15">
        <f>'[1]10'!H38</f>
        <v>0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'[1]10'!B39</f>
        <v>0</v>
      </c>
      <c r="C37" s="16">
        <f>'[1]10'!C39</f>
        <v>220</v>
      </c>
      <c r="D37" s="16">
        <f>'[1]10'!D39</f>
        <v>0</v>
      </c>
      <c r="E37" s="16">
        <f>'[1]10'!E39</f>
        <v>0</v>
      </c>
      <c r="F37" s="15">
        <f t="shared" si="6"/>
        <v>220</v>
      </c>
      <c r="G37" s="15">
        <f>'[1]10'!H39</f>
        <v>0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'[1]10'!B40</f>
        <v>0</v>
      </c>
      <c r="C38" s="16">
        <f>'[1]10'!C40</f>
        <v>220</v>
      </c>
      <c r="D38" s="16">
        <f>'[1]10'!D40</f>
        <v>0</v>
      </c>
      <c r="E38" s="16">
        <f>'[1]10'!E40</f>
        <v>0</v>
      </c>
      <c r="F38" s="15">
        <f t="shared" si="6"/>
        <v>220</v>
      </c>
      <c r="G38" s="15">
        <f>'[1]10'!H40</f>
        <v>0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'[1]10'!B41</f>
        <v>0</v>
      </c>
      <c r="C39" s="16">
        <f>'[1]10'!C41</f>
        <v>220</v>
      </c>
      <c r="D39" s="16">
        <f>'[1]10'!D41</f>
        <v>0</v>
      </c>
      <c r="E39" s="16">
        <f>'[1]10'!E41</f>
        <v>0</v>
      </c>
      <c r="F39" s="15">
        <f t="shared" si="6"/>
        <v>220</v>
      </c>
      <c r="G39" s="15">
        <f>'[1]10'!H41</f>
        <v>0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'[1]10'!B42</f>
        <v>0</v>
      </c>
      <c r="C40" s="16">
        <f>'[1]10'!C42</f>
        <v>220</v>
      </c>
      <c r="D40" s="16">
        <f>'[1]10'!D42</f>
        <v>0</v>
      </c>
      <c r="E40" s="16">
        <f>'[1]10'!E42</f>
        <v>0</v>
      </c>
      <c r="F40" s="15">
        <f t="shared" si="6"/>
        <v>220</v>
      </c>
      <c r="G40" s="15">
        <f>'[1]10'!H42</f>
        <v>0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'[1]10'!B43</f>
        <v>0</v>
      </c>
      <c r="C41" s="16">
        <f>'[1]10'!C43</f>
        <v>220</v>
      </c>
      <c r="D41" s="16">
        <f>'[1]10'!D43</f>
        <v>0</v>
      </c>
      <c r="E41" s="16">
        <f>'[1]10'!E43</f>
        <v>0</v>
      </c>
      <c r="F41" s="15">
        <f t="shared" si="6"/>
        <v>220</v>
      </c>
      <c r="G41" s="15">
        <f>'[1]10'!H43</f>
        <v>0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'[1]10'!B44</f>
        <v>0</v>
      </c>
      <c r="C42" s="16">
        <f>'[1]10'!C44</f>
        <v>220</v>
      </c>
      <c r="D42" s="16">
        <f>'[1]10'!D44</f>
        <v>0</v>
      </c>
      <c r="E42" s="16">
        <f>'[1]10'!E44</f>
        <v>0</v>
      </c>
      <c r="F42" s="15">
        <f t="shared" si="6"/>
        <v>220</v>
      </c>
      <c r="G42" s="15">
        <f>'[1]10'!H44</f>
        <v>0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'[1]10'!B45</f>
        <v>0</v>
      </c>
      <c r="C43" s="16">
        <f>'[1]10'!C45</f>
        <v>220</v>
      </c>
      <c r="D43" s="16">
        <f>'[1]10'!D45</f>
        <v>0</v>
      </c>
      <c r="E43" s="16">
        <f>'[1]10'!E45</f>
        <v>0</v>
      </c>
      <c r="F43" s="15">
        <f t="shared" si="6"/>
        <v>220</v>
      </c>
      <c r="G43" s="15">
        <f>'[1]10'!H45</f>
        <v>0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'[1]10'!B46</f>
        <v>0</v>
      </c>
      <c r="C44" s="16">
        <f>'[1]10'!C46</f>
        <v>220</v>
      </c>
      <c r="D44" s="16">
        <f>'[1]10'!D46</f>
        <v>0</v>
      </c>
      <c r="E44" s="16">
        <f>'[1]10'!E46</f>
        <v>0</v>
      </c>
      <c r="F44" s="15">
        <f t="shared" si="6"/>
        <v>220</v>
      </c>
      <c r="G44" s="15">
        <f>'[1]10'!H46</f>
        <v>0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'[1]10'!B47</f>
        <v>0</v>
      </c>
      <c r="C45" s="16">
        <f>'[1]10'!C47</f>
        <v>220</v>
      </c>
      <c r="D45" s="16">
        <f>'[1]10'!D47</f>
        <v>0</v>
      </c>
      <c r="E45" s="16">
        <f>'[1]10'!E47</f>
        <v>0</v>
      </c>
      <c r="F45" s="15">
        <f t="shared" si="6"/>
        <v>220</v>
      </c>
      <c r="G45" s="15">
        <f>'[1]10'!H47</f>
        <v>0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'[1]10'!B48</f>
        <v>0</v>
      </c>
      <c r="C46" s="16">
        <f>'[1]10'!C48</f>
        <v>220</v>
      </c>
      <c r="D46" s="16">
        <f>'[1]10'!D48</f>
        <v>0</v>
      </c>
      <c r="E46" s="16">
        <f>'[1]10'!E48</f>
        <v>0</v>
      </c>
      <c r="F46" s="15">
        <f t="shared" si="6"/>
        <v>220</v>
      </c>
      <c r="G46" s="15">
        <f>'[1]10'!H48</f>
        <v>0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'[1]10'!B49</f>
        <v>0</v>
      </c>
      <c r="C47" s="16">
        <f>'[1]10'!C49</f>
        <v>220</v>
      </c>
      <c r="D47" s="16">
        <f>'[1]10'!D49</f>
        <v>0</v>
      </c>
      <c r="E47" s="16">
        <f>'[1]10'!E49</f>
        <v>0</v>
      </c>
      <c r="F47" s="15">
        <f t="shared" si="6"/>
        <v>220</v>
      </c>
      <c r="G47" s="15">
        <f>'[1]10'!H49</f>
        <v>0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'[1]10'!B50</f>
        <v>0</v>
      </c>
      <c r="C48" s="16">
        <f>'[1]10'!C50</f>
        <v>220</v>
      </c>
      <c r="D48" s="16">
        <f>'[1]10'!D50</f>
        <v>0</v>
      </c>
      <c r="E48" s="16">
        <f>'[1]10'!E50</f>
        <v>0</v>
      </c>
      <c r="F48" s="15">
        <f t="shared" si="6"/>
        <v>220</v>
      </c>
      <c r="G48" s="15">
        <f>'[1]10'!H50</f>
        <v>0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'[1]10'!B51</f>
        <v>0</v>
      </c>
      <c r="C49" s="16">
        <f>'[1]10'!C51</f>
        <v>220</v>
      </c>
      <c r="D49" s="16">
        <f>'[1]10'!D51</f>
        <v>0</v>
      </c>
      <c r="E49" s="16">
        <f>'[1]10'!E51</f>
        <v>0</v>
      </c>
      <c r="F49" s="15">
        <f t="shared" si="6"/>
        <v>220</v>
      </c>
      <c r="G49" s="15">
        <f>'[1]10'!H51</f>
        <v>0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'[1]10'!B52</f>
        <v>0</v>
      </c>
      <c r="C50" s="16">
        <f>'[1]10'!C52</f>
        <v>220</v>
      </c>
      <c r="D50" s="16">
        <f>'[1]10'!D52</f>
        <v>0</v>
      </c>
      <c r="E50" s="16">
        <f>'[1]10'!E52</f>
        <v>0</v>
      </c>
      <c r="F50" s="15">
        <f t="shared" si="6"/>
        <v>220</v>
      </c>
      <c r="G50" s="15">
        <f>'[1]10'!H52</f>
        <v>0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'[1]10'!B53</f>
        <v>0</v>
      </c>
      <c r="C51" s="16">
        <f>'[1]10'!C53</f>
        <v>220</v>
      </c>
      <c r="D51" s="16">
        <f>'[1]10'!D53</f>
        <v>0</v>
      </c>
      <c r="E51" s="16">
        <f>'[1]10'!E53</f>
        <v>0</v>
      </c>
      <c r="F51" s="15">
        <f t="shared" si="6"/>
        <v>220</v>
      </c>
      <c r="G51" s="15">
        <f>'[1]10'!H53</f>
        <v>0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'[1]10'!B54</f>
        <v>0</v>
      </c>
      <c r="C52" s="16">
        <f>'[1]10'!C54</f>
        <v>220</v>
      </c>
      <c r="D52" s="16">
        <f>'[1]10'!D54</f>
        <v>0</v>
      </c>
      <c r="E52" s="16">
        <f>'[1]10'!E54</f>
        <v>0</v>
      </c>
      <c r="F52" s="15">
        <f t="shared" si="6"/>
        <v>220</v>
      </c>
      <c r="G52" s="15">
        <f>'[1]10'!H54</f>
        <v>0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'[1]10'!B55</f>
        <v>0</v>
      </c>
      <c r="C53" s="16">
        <f>'[1]10'!C55</f>
        <v>220</v>
      </c>
      <c r="D53" s="16">
        <f>'[1]10'!D55</f>
        <v>0</v>
      </c>
      <c r="E53" s="16">
        <f>'[1]10'!E55</f>
        <v>0</v>
      </c>
      <c r="F53" s="15">
        <f t="shared" si="6"/>
        <v>220</v>
      </c>
      <c r="G53" s="15">
        <f>'[1]10'!H55</f>
        <v>0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'[1]10'!B56</f>
        <v>0</v>
      </c>
      <c r="C54" s="16">
        <f>'[1]10'!C56</f>
        <v>220</v>
      </c>
      <c r="D54" s="16">
        <f>'[1]10'!D56</f>
        <v>0</v>
      </c>
      <c r="E54" s="16">
        <f>'[1]10'!E56</f>
        <v>0</v>
      </c>
      <c r="F54" s="15">
        <f t="shared" si="6"/>
        <v>220</v>
      </c>
      <c r="G54" s="15">
        <f>'[1]10'!H56</f>
        <v>0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'[1]10'!B57</f>
        <v>0</v>
      </c>
      <c r="C55" s="16">
        <f>'[1]10'!C57</f>
        <v>220</v>
      </c>
      <c r="D55" s="16">
        <f>'[1]10'!D57</f>
        <v>0</v>
      </c>
      <c r="E55" s="16">
        <f>'[1]10'!E57</f>
        <v>0</v>
      </c>
      <c r="F55" s="15">
        <f t="shared" si="6"/>
        <v>220</v>
      </c>
      <c r="G55" s="15">
        <f>'[1]10'!H57</f>
        <v>0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'[1]10'!B58</f>
        <v>0</v>
      </c>
      <c r="C56" s="16">
        <f>'[1]10'!C58</f>
        <v>220</v>
      </c>
      <c r="D56" s="16">
        <f>'[1]10'!D58</f>
        <v>0</v>
      </c>
      <c r="E56" s="16">
        <f>'[1]10'!E58</f>
        <v>0</v>
      </c>
      <c r="F56" s="15">
        <f t="shared" si="6"/>
        <v>220</v>
      </c>
      <c r="G56" s="15">
        <f>'[1]10'!H58</f>
        <v>0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'[1]10'!B59</f>
        <v>0</v>
      </c>
      <c r="C57" s="16">
        <f>'[1]10'!C59</f>
        <v>220</v>
      </c>
      <c r="D57" s="16">
        <f>'[1]10'!D59</f>
        <v>0</v>
      </c>
      <c r="E57" s="16">
        <f>'[1]10'!E59</f>
        <v>0</v>
      </c>
      <c r="F57" s="15">
        <f t="shared" si="6"/>
        <v>220</v>
      </c>
      <c r="G57" s="15">
        <f>'[1]10'!H59</f>
        <v>0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'[1]10'!B60</f>
        <v>0</v>
      </c>
      <c r="C58" s="16">
        <f>'[1]10'!C60</f>
        <v>220</v>
      </c>
      <c r="D58" s="16">
        <f>'[1]10'!D60</f>
        <v>0</v>
      </c>
      <c r="E58" s="16">
        <f>'[1]10'!E60</f>
        <v>0</v>
      </c>
      <c r="F58" s="15">
        <f t="shared" si="6"/>
        <v>220</v>
      </c>
      <c r="G58" s="15">
        <f>'[1]10'!H60</f>
        <v>0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'[1]10'!B61</f>
        <v>0</v>
      </c>
      <c r="C59" s="16">
        <f>'[1]10'!C61</f>
        <v>220</v>
      </c>
      <c r="D59" s="16">
        <f>'[1]10'!D61</f>
        <v>0</v>
      </c>
      <c r="E59" s="16">
        <f>'[1]10'!E61</f>
        <v>0</v>
      </c>
      <c r="F59" s="15">
        <f t="shared" si="6"/>
        <v>220</v>
      </c>
      <c r="G59" s="15">
        <f>'[1]10'!H61</f>
        <v>0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'[1]10'!B62</f>
        <v>0</v>
      </c>
      <c r="C60" s="16">
        <f>'[1]10'!C62</f>
        <v>220</v>
      </c>
      <c r="D60" s="16">
        <f>'[1]10'!D62</f>
        <v>0</v>
      </c>
      <c r="E60" s="16">
        <f>'[1]10'!E62</f>
        <v>0</v>
      </c>
      <c r="F60" s="15">
        <f t="shared" si="6"/>
        <v>220</v>
      </c>
      <c r="G60" s="15">
        <f>'[1]10'!H62</f>
        <v>0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'[1]10'!B63</f>
        <v>0</v>
      </c>
      <c r="C61" s="16">
        <f>'[1]10'!C63</f>
        <v>220</v>
      </c>
      <c r="D61" s="16">
        <f>'[1]10'!D63</f>
        <v>0</v>
      </c>
      <c r="E61" s="16">
        <f>'[1]10'!E63</f>
        <v>0</v>
      </c>
      <c r="F61" s="15">
        <f t="shared" si="6"/>
        <v>220</v>
      </c>
      <c r="G61" s="15">
        <f>'[1]10'!H63</f>
        <v>0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'[1]10'!B64</f>
        <v>0</v>
      </c>
      <c r="C62" s="16">
        <f>'[1]10'!C64</f>
        <v>220</v>
      </c>
      <c r="D62" s="16">
        <f>'[1]10'!D64</f>
        <v>0</v>
      </c>
      <c r="E62" s="16">
        <f>'[1]10'!E64</f>
        <v>0</v>
      </c>
      <c r="F62" s="15">
        <f t="shared" si="6"/>
        <v>220</v>
      </c>
      <c r="G62" s="15">
        <f>'[1]10'!H64</f>
        <v>0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'[1]10'!B65</f>
        <v>0</v>
      </c>
      <c r="C63" s="16">
        <f>'[1]10'!C65</f>
        <v>220</v>
      </c>
      <c r="D63" s="16">
        <f>'[1]10'!D65</f>
        <v>0</v>
      </c>
      <c r="E63" s="16">
        <f>'[1]10'!E65</f>
        <v>0</v>
      </c>
      <c r="F63" s="15">
        <f t="shared" si="6"/>
        <v>220</v>
      </c>
      <c r="G63" s="15">
        <f>'[1]10'!H65</f>
        <v>0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'[1]10'!B66</f>
        <v>0</v>
      </c>
      <c r="C64" s="16">
        <f>'[1]10'!C66</f>
        <v>220</v>
      </c>
      <c r="D64" s="16">
        <f>'[1]10'!D66</f>
        <v>0</v>
      </c>
      <c r="E64" s="16">
        <f>'[1]10'!E66</f>
        <v>0</v>
      </c>
      <c r="F64" s="15">
        <f t="shared" si="6"/>
        <v>220</v>
      </c>
      <c r="G64" s="15">
        <f>'[1]10'!H66</f>
        <v>0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'[1]10'!B67</f>
        <v>0</v>
      </c>
      <c r="C65" s="16">
        <f>'[1]10'!C67</f>
        <v>220</v>
      </c>
      <c r="D65" s="16">
        <f>'[1]10'!D67</f>
        <v>0</v>
      </c>
      <c r="E65" s="16">
        <f>'[1]10'!E67</f>
        <v>0</v>
      </c>
      <c r="F65" s="15">
        <f t="shared" si="6"/>
        <v>220</v>
      </c>
      <c r="G65" s="15">
        <f>'[1]10'!H67</f>
        <v>0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'[1]10'!B68</f>
        <v>0</v>
      </c>
      <c r="C66" s="16">
        <f>'[1]10'!C68</f>
        <v>220</v>
      </c>
      <c r="D66" s="16">
        <f>'[1]10'!D68</f>
        <v>0</v>
      </c>
      <c r="E66" s="16">
        <f>'[1]10'!E68</f>
        <v>0</v>
      </c>
      <c r="F66" s="15">
        <f t="shared" si="6"/>
        <v>220</v>
      </c>
      <c r="G66" s="15">
        <f>'[1]10'!H68</f>
        <v>0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'[1]10'!B69</f>
        <v>0</v>
      </c>
      <c r="C67" s="16">
        <f>'[1]10'!C69</f>
        <v>220</v>
      </c>
      <c r="D67" s="16">
        <f>'[1]10'!D69</f>
        <v>0</v>
      </c>
      <c r="E67" s="16">
        <f>'[1]10'!E69</f>
        <v>0</v>
      </c>
      <c r="F67" s="15">
        <f t="shared" si="6"/>
        <v>220</v>
      </c>
      <c r="G67" s="15">
        <f>'[1]10'!H69</f>
        <v>0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'[1]10'!B70</f>
        <v>0</v>
      </c>
      <c r="C68" s="16">
        <f>'[1]10'!C70</f>
        <v>220</v>
      </c>
      <c r="D68" s="16">
        <f>'[1]10'!D70</f>
        <v>0</v>
      </c>
      <c r="E68" s="16">
        <f>'[1]10'!E70</f>
        <v>0</v>
      </c>
      <c r="F68" s="15">
        <f t="shared" si="6"/>
        <v>220</v>
      </c>
      <c r="G68" s="15">
        <f>'[1]10'!H70</f>
        <v>0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'[1]10'!B71</f>
        <v>0</v>
      </c>
      <c r="C69" s="16">
        <f>'[1]10'!C71</f>
        <v>220</v>
      </c>
      <c r="D69" s="16">
        <f>'[1]10'!D71</f>
        <v>0</v>
      </c>
      <c r="E69" s="16">
        <f>'[1]10'!E71</f>
        <v>0</v>
      </c>
      <c r="F69" s="15">
        <f t="shared" ref="F69:F98" si="17">SUM(B69:E69)</f>
        <v>220</v>
      </c>
      <c r="G69" s="15">
        <f>'[1]10'!H71</f>
        <v>0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'[1]10'!B72</f>
        <v>0</v>
      </c>
      <c r="C70" s="16">
        <f>'[1]10'!C72</f>
        <v>220</v>
      </c>
      <c r="D70" s="16">
        <f>'[1]10'!D72</f>
        <v>0</v>
      </c>
      <c r="E70" s="16">
        <f>'[1]10'!E72</f>
        <v>0</v>
      </c>
      <c r="F70" s="15">
        <f t="shared" si="17"/>
        <v>220</v>
      </c>
      <c r="G70" s="15">
        <f>'[1]10'!H72</f>
        <v>0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'[1]10'!B73</f>
        <v>0</v>
      </c>
      <c r="C71" s="16">
        <f>'[1]10'!C73</f>
        <v>220</v>
      </c>
      <c r="D71" s="16">
        <f>'[1]10'!D73</f>
        <v>0</v>
      </c>
      <c r="E71" s="16">
        <f>'[1]10'!E73</f>
        <v>0</v>
      </c>
      <c r="F71" s="15">
        <f t="shared" si="17"/>
        <v>220</v>
      </c>
      <c r="G71" s="15">
        <f>'[1]10'!H73</f>
        <v>0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'[1]10'!B74</f>
        <v>0</v>
      </c>
      <c r="C72" s="16">
        <f>'[1]10'!C74</f>
        <v>220</v>
      </c>
      <c r="D72" s="16">
        <f>'[1]10'!D74</f>
        <v>0</v>
      </c>
      <c r="E72" s="16">
        <f>'[1]10'!E74</f>
        <v>0</v>
      </c>
      <c r="F72" s="15">
        <f t="shared" si="17"/>
        <v>220</v>
      </c>
      <c r="G72" s="15">
        <f>'[1]10'!H74</f>
        <v>0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'[1]10'!B75</f>
        <v>0</v>
      </c>
      <c r="C73" s="16">
        <f>'[1]10'!C75</f>
        <v>220</v>
      </c>
      <c r="D73" s="16">
        <f>'[1]10'!D75</f>
        <v>0</v>
      </c>
      <c r="E73" s="16">
        <f>'[1]10'!E75</f>
        <v>0</v>
      </c>
      <c r="F73" s="15">
        <f t="shared" si="17"/>
        <v>220</v>
      </c>
      <c r="G73" s="15">
        <f>'[1]10'!H75</f>
        <v>0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'[1]10'!B76</f>
        <v>0</v>
      </c>
      <c r="C74" s="16">
        <f>'[1]10'!C76</f>
        <v>220</v>
      </c>
      <c r="D74" s="16">
        <f>'[1]10'!D76</f>
        <v>0</v>
      </c>
      <c r="E74" s="16">
        <f>'[1]10'!E76</f>
        <v>0</v>
      </c>
      <c r="F74" s="15">
        <f t="shared" si="17"/>
        <v>220</v>
      </c>
      <c r="G74" s="15">
        <f>'[1]10'!H76</f>
        <v>0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'[1]10'!B77</f>
        <v>0</v>
      </c>
      <c r="C75" s="16">
        <f>'[1]10'!C77</f>
        <v>220</v>
      </c>
      <c r="D75" s="16">
        <f>'[1]10'!D77</f>
        <v>0</v>
      </c>
      <c r="E75" s="16">
        <f>'[1]10'!E77</f>
        <v>0</v>
      </c>
      <c r="F75" s="15">
        <f t="shared" si="17"/>
        <v>220</v>
      </c>
      <c r="G75" s="15">
        <f>'[1]10'!H77</f>
        <v>0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'[1]10'!B78</f>
        <v>0</v>
      </c>
      <c r="C76" s="16">
        <f>'[1]10'!C78</f>
        <v>220</v>
      </c>
      <c r="D76" s="16">
        <f>'[1]10'!D78</f>
        <v>0</v>
      </c>
      <c r="E76" s="16">
        <f>'[1]10'!E78</f>
        <v>0</v>
      </c>
      <c r="F76" s="15">
        <f t="shared" si="17"/>
        <v>220</v>
      </c>
      <c r="G76" s="15">
        <f>'[1]10'!H78</f>
        <v>0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'[1]10'!B79</f>
        <v>0</v>
      </c>
      <c r="C77" s="16">
        <f>'[1]10'!C79</f>
        <v>220</v>
      </c>
      <c r="D77" s="16">
        <f>'[1]10'!D79</f>
        <v>0</v>
      </c>
      <c r="E77" s="16">
        <f>'[1]10'!E79</f>
        <v>0</v>
      </c>
      <c r="F77" s="15">
        <f t="shared" si="17"/>
        <v>220</v>
      </c>
      <c r="G77" s="15">
        <f>'[1]10'!H79</f>
        <v>0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'[1]10'!B80</f>
        <v>0</v>
      </c>
      <c r="C78" s="16">
        <f>'[1]10'!C80</f>
        <v>220</v>
      </c>
      <c r="D78" s="16">
        <f>'[1]10'!D80</f>
        <v>0</v>
      </c>
      <c r="E78" s="16">
        <f>'[1]10'!E80</f>
        <v>0</v>
      </c>
      <c r="F78" s="15">
        <f t="shared" si="17"/>
        <v>220</v>
      </c>
      <c r="G78" s="15">
        <f>'[1]10'!H80</f>
        <v>0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'[1]10'!B81</f>
        <v>0</v>
      </c>
      <c r="C79" s="16">
        <f>'[1]10'!C81</f>
        <v>220</v>
      </c>
      <c r="D79" s="16">
        <f>'[1]10'!D81</f>
        <v>0</v>
      </c>
      <c r="E79" s="16">
        <f>'[1]10'!E81</f>
        <v>0</v>
      </c>
      <c r="F79" s="15">
        <f t="shared" si="17"/>
        <v>220</v>
      </c>
      <c r="G79" s="15">
        <f>'[1]10'!H81</f>
        <v>0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'[1]10'!B82</f>
        <v>0</v>
      </c>
      <c r="C80" s="16">
        <f>'[1]10'!C82</f>
        <v>220</v>
      </c>
      <c r="D80" s="16">
        <f>'[1]10'!D82</f>
        <v>0</v>
      </c>
      <c r="E80" s="16">
        <f>'[1]10'!E82</f>
        <v>0</v>
      </c>
      <c r="F80" s="15">
        <f t="shared" si="17"/>
        <v>220</v>
      </c>
      <c r="G80" s="15">
        <f>'[1]10'!H82</f>
        <v>0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'[1]10'!B83</f>
        <v>0</v>
      </c>
      <c r="C81" s="16">
        <f>'[1]10'!C83</f>
        <v>220</v>
      </c>
      <c r="D81" s="16">
        <f>'[1]10'!D83</f>
        <v>0</v>
      </c>
      <c r="E81" s="16">
        <f>'[1]10'!E83</f>
        <v>0</v>
      </c>
      <c r="F81" s="15">
        <f t="shared" si="17"/>
        <v>220</v>
      </c>
      <c r="G81" s="15">
        <f>'[1]10'!H83</f>
        <v>0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'[1]10'!B84</f>
        <v>0</v>
      </c>
      <c r="C82" s="16">
        <f>'[1]10'!C84</f>
        <v>220</v>
      </c>
      <c r="D82" s="16">
        <f>'[1]10'!D84</f>
        <v>0</v>
      </c>
      <c r="E82" s="16">
        <f>'[1]10'!E84</f>
        <v>0</v>
      </c>
      <c r="F82" s="15">
        <f t="shared" si="17"/>
        <v>220</v>
      </c>
      <c r="G82" s="15">
        <f>'[1]10'!H84</f>
        <v>0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'[1]10'!B85</f>
        <v>0</v>
      </c>
      <c r="C83" s="16">
        <f>'[1]10'!C85</f>
        <v>220</v>
      </c>
      <c r="D83" s="16">
        <f>'[1]10'!D85</f>
        <v>0</v>
      </c>
      <c r="E83" s="16">
        <f>'[1]10'!E85</f>
        <v>0</v>
      </c>
      <c r="F83" s="15">
        <f t="shared" si="17"/>
        <v>220</v>
      </c>
      <c r="G83" s="15">
        <f>'[1]10'!H85</f>
        <v>0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'[1]10'!B86</f>
        <v>0</v>
      </c>
      <c r="C84" s="16">
        <f>'[1]10'!C86</f>
        <v>220</v>
      </c>
      <c r="D84" s="16">
        <f>'[1]10'!D86</f>
        <v>0</v>
      </c>
      <c r="E84" s="16">
        <f>'[1]10'!E86</f>
        <v>0</v>
      </c>
      <c r="F84" s="15">
        <f t="shared" si="17"/>
        <v>220</v>
      </c>
      <c r="G84" s="15">
        <f>'[1]10'!H86</f>
        <v>0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'[1]10'!B87</f>
        <v>0</v>
      </c>
      <c r="C85" s="16">
        <f>'[1]10'!C87</f>
        <v>220</v>
      </c>
      <c r="D85" s="16">
        <f>'[1]10'!D87</f>
        <v>0</v>
      </c>
      <c r="E85" s="16">
        <f>'[1]10'!E87</f>
        <v>0</v>
      </c>
      <c r="F85" s="15">
        <f t="shared" si="17"/>
        <v>220</v>
      </c>
      <c r="G85" s="15">
        <f>'[1]10'!H87</f>
        <v>0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'[1]10'!B88</f>
        <v>0</v>
      </c>
      <c r="C86" s="16">
        <f>'[1]10'!C88</f>
        <v>220</v>
      </c>
      <c r="D86" s="16">
        <f>'[1]10'!D88</f>
        <v>0</v>
      </c>
      <c r="E86" s="16">
        <f>'[1]10'!E88</f>
        <v>0</v>
      </c>
      <c r="F86" s="15">
        <f t="shared" si="17"/>
        <v>220</v>
      </c>
      <c r="G86" s="15">
        <f>'[1]10'!H88</f>
        <v>0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'[1]10'!B89</f>
        <v>0</v>
      </c>
      <c r="C87" s="16">
        <f>'[1]10'!C89</f>
        <v>220</v>
      </c>
      <c r="D87" s="16">
        <f>'[1]10'!D89</f>
        <v>0</v>
      </c>
      <c r="E87" s="16">
        <f>'[1]10'!E89</f>
        <v>0</v>
      </c>
      <c r="F87" s="15">
        <f t="shared" si="17"/>
        <v>220</v>
      </c>
      <c r="G87" s="15">
        <f>'[1]10'!H89</f>
        <v>0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'[1]10'!B90</f>
        <v>0</v>
      </c>
      <c r="C88" s="16">
        <f>'[1]10'!C90</f>
        <v>220</v>
      </c>
      <c r="D88" s="16">
        <f>'[1]10'!D90</f>
        <v>0</v>
      </c>
      <c r="E88" s="16">
        <f>'[1]10'!E90</f>
        <v>0</v>
      </c>
      <c r="F88" s="15">
        <f t="shared" si="17"/>
        <v>220</v>
      </c>
      <c r="G88" s="15">
        <f>'[1]10'!H90</f>
        <v>0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'[1]10'!B91</f>
        <v>0</v>
      </c>
      <c r="C89" s="16">
        <f>'[1]10'!C91</f>
        <v>220</v>
      </c>
      <c r="D89" s="16">
        <f>'[1]10'!D91</f>
        <v>0</v>
      </c>
      <c r="E89" s="16">
        <f>'[1]10'!E91</f>
        <v>0</v>
      </c>
      <c r="F89" s="15">
        <f t="shared" si="17"/>
        <v>220</v>
      </c>
      <c r="G89" s="15">
        <f>'[1]10'!H91</f>
        <v>0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'[1]10'!B92</f>
        <v>0</v>
      </c>
      <c r="C90" s="16">
        <f>'[1]10'!C92</f>
        <v>220</v>
      </c>
      <c r="D90" s="16">
        <f>'[1]10'!D92</f>
        <v>0</v>
      </c>
      <c r="E90" s="16">
        <f>'[1]10'!E92</f>
        <v>0</v>
      </c>
      <c r="F90" s="15">
        <f t="shared" si="17"/>
        <v>220</v>
      </c>
      <c r="G90" s="15">
        <f>'[1]10'!H92</f>
        <v>0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'[1]10'!B93</f>
        <v>0</v>
      </c>
      <c r="C91" s="16">
        <f>'[1]10'!C93</f>
        <v>220</v>
      </c>
      <c r="D91" s="16">
        <f>'[1]10'!D93</f>
        <v>0</v>
      </c>
      <c r="E91" s="16">
        <f>'[1]10'!E93</f>
        <v>0</v>
      </c>
      <c r="F91" s="15">
        <f t="shared" si="17"/>
        <v>220</v>
      </c>
      <c r="G91" s="15">
        <f>'[1]10'!H93</f>
        <v>0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'[1]10'!B94</f>
        <v>0</v>
      </c>
      <c r="C92" s="16">
        <f>'[1]10'!C94</f>
        <v>220</v>
      </c>
      <c r="D92" s="16">
        <f>'[1]10'!D94</f>
        <v>0</v>
      </c>
      <c r="E92" s="16">
        <f>'[1]10'!E94</f>
        <v>0</v>
      </c>
      <c r="F92" s="15">
        <f t="shared" si="17"/>
        <v>220</v>
      </c>
      <c r="G92" s="15">
        <f>'[1]10'!H94</f>
        <v>0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'[1]10'!B95</f>
        <v>0</v>
      </c>
      <c r="C93" s="16">
        <f>'[1]10'!C95</f>
        <v>220</v>
      </c>
      <c r="D93" s="16">
        <f>'[1]10'!D95</f>
        <v>0</v>
      </c>
      <c r="E93" s="16">
        <f>'[1]10'!E95</f>
        <v>0</v>
      </c>
      <c r="F93" s="15">
        <f t="shared" si="17"/>
        <v>220</v>
      </c>
      <c r="G93" s="15">
        <f>'[1]10'!H95</f>
        <v>0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'[1]10'!B96</f>
        <v>0</v>
      </c>
      <c r="C94" s="16">
        <f>'[1]10'!C96</f>
        <v>220</v>
      </c>
      <c r="D94" s="16">
        <f>'[1]10'!D96</f>
        <v>0</v>
      </c>
      <c r="E94" s="16">
        <f>'[1]10'!E96</f>
        <v>0</v>
      </c>
      <c r="F94" s="15">
        <f t="shared" si="17"/>
        <v>220</v>
      </c>
      <c r="G94" s="15">
        <f>'[1]10'!H96</f>
        <v>0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'[1]10'!B97</f>
        <v>0</v>
      </c>
      <c r="C95" s="16">
        <f>'[1]10'!C97</f>
        <v>220</v>
      </c>
      <c r="D95" s="16">
        <f>'[1]10'!D97</f>
        <v>0</v>
      </c>
      <c r="E95" s="16">
        <f>'[1]10'!E97</f>
        <v>0</v>
      </c>
      <c r="F95" s="15">
        <f t="shared" si="17"/>
        <v>220</v>
      </c>
      <c r="G95" s="15">
        <f>'[1]10'!H97</f>
        <v>0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'[1]10'!B98</f>
        <v>0</v>
      </c>
      <c r="C96" s="16">
        <f>'[1]10'!C98</f>
        <v>220</v>
      </c>
      <c r="D96" s="16">
        <f>'[1]10'!D98</f>
        <v>0</v>
      </c>
      <c r="E96" s="16">
        <f>'[1]10'!E98</f>
        <v>0</v>
      </c>
      <c r="F96" s="15">
        <f t="shared" si="17"/>
        <v>220</v>
      </c>
      <c r="G96" s="15">
        <f>'[1]10'!H98</f>
        <v>0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'[1]10'!B99</f>
        <v>0</v>
      </c>
      <c r="C97" s="16">
        <f>'[1]10'!C99</f>
        <v>220</v>
      </c>
      <c r="D97" s="16">
        <f>'[1]10'!D99</f>
        <v>0</v>
      </c>
      <c r="E97" s="16">
        <f>'[1]10'!E99</f>
        <v>0</v>
      </c>
      <c r="F97" s="15">
        <f t="shared" si="17"/>
        <v>220</v>
      </c>
      <c r="G97" s="15">
        <f>'[1]10'!H99</f>
        <v>0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'[1]10'!B100</f>
        <v>0</v>
      </c>
      <c r="C98" s="16">
        <f>'[1]10'!C100</f>
        <v>220</v>
      </c>
      <c r="D98" s="16">
        <f>'[1]10'!D100</f>
        <v>0</v>
      </c>
      <c r="E98" s="16">
        <f>'[1]10'!E100</f>
        <v>0</v>
      </c>
      <c r="F98" s="15">
        <f t="shared" si="17"/>
        <v>220</v>
      </c>
      <c r="G98" s="15">
        <f>'[1]10'!H100</f>
        <v>0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44905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'[2]10'!B5</f>
        <v>84</v>
      </c>
      <c r="C3" s="205">
        <f>'[2]10'!C5</f>
        <v>0</v>
      </c>
      <c r="D3" s="205">
        <f>'[2]10'!D5</f>
        <v>0</v>
      </c>
      <c r="E3" s="205">
        <f>'[2]10'!E5</f>
        <v>0</v>
      </c>
      <c r="F3" s="15">
        <f>SUM(B3:E3)</f>
        <v>84</v>
      </c>
      <c r="G3" s="204">
        <f>'[2]10'!H5</f>
        <v>37</v>
      </c>
      <c r="H3" s="205">
        <f>'[2]10'!I5</f>
        <v>0</v>
      </c>
      <c r="I3" s="205">
        <f>'[2]10'!J5</f>
        <v>0</v>
      </c>
      <c r="J3" s="205">
        <f>'[2]10'!K5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'[2]10'!B6</f>
        <v>84</v>
      </c>
      <c r="C4" s="205">
        <f>'[2]10'!C6</f>
        <v>0</v>
      </c>
      <c r="D4" s="205">
        <f>'[2]10'!D6</f>
        <v>0</v>
      </c>
      <c r="E4" s="205">
        <f>'[2]10'!E6</f>
        <v>0</v>
      </c>
      <c r="F4" s="15">
        <f>SUM(B4:E4)</f>
        <v>84</v>
      </c>
      <c r="G4" s="204">
        <f>'[2]10'!H6</f>
        <v>37</v>
      </c>
      <c r="H4" s="205">
        <f>'[2]10'!I6</f>
        <v>0</v>
      </c>
      <c r="I4" s="205">
        <f>'[2]10'!J6</f>
        <v>0</v>
      </c>
      <c r="J4" s="205">
        <f>'[2]10'!K6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'[2]10'!B7</f>
        <v>84</v>
      </c>
      <c r="C5" s="205">
        <f>'[2]10'!C7</f>
        <v>0</v>
      </c>
      <c r="D5" s="205">
        <f>'[2]10'!D7</f>
        <v>0</v>
      </c>
      <c r="E5" s="205">
        <f>'[2]10'!E7</f>
        <v>0</v>
      </c>
      <c r="F5" s="15">
        <f t="shared" ref="F5:F68" si="6">SUM(B5:E5)</f>
        <v>84</v>
      </c>
      <c r="G5" s="204">
        <f>'[2]10'!H7</f>
        <v>37</v>
      </c>
      <c r="H5" s="205">
        <f>'[2]10'!I7</f>
        <v>0</v>
      </c>
      <c r="I5" s="205">
        <f>'[2]10'!J7</f>
        <v>0</v>
      </c>
      <c r="J5" s="205">
        <f>'[2]10'!K7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'[2]10'!B8</f>
        <v>84</v>
      </c>
      <c r="C6" s="205">
        <f>'[2]10'!C8</f>
        <v>0</v>
      </c>
      <c r="D6" s="205">
        <f>'[2]10'!D8</f>
        <v>0</v>
      </c>
      <c r="E6" s="205">
        <f>'[2]10'!E8</f>
        <v>0</v>
      </c>
      <c r="F6" s="15">
        <f t="shared" si="6"/>
        <v>84</v>
      </c>
      <c r="G6" s="204">
        <f>'[2]10'!H8</f>
        <v>37</v>
      </c>
      <c r="H6" s="205">
        <f>'[2]10'!I8</f>
        <v>0</v>
      </c>
      <c r="I6" s="205">
        <f>'[2]10'!J8</f>
        <v>0</v>
      </c>
      <c r="J6" s="205">
        <f>'[2]10'!K8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'[2]10'!B9</f>
        <v>84</v>
      </c>
      <c r="C7" s="205">
        <f>'[2]10'!C9</f>
        <v>0</v>
      </c>
      <c r="D7" s="205">
        <f>'[2]10'!D9</f>
        <v>0</v>
      </c>
      <c r="E7" s="205">
        <f>'[2]10'!E9</f>
        <v>0</v>
      </c>
      <c r="F7" s="15">
        <f t="shared" si="6"/>
        <v>84</v>
      </c>
      <c r="G7" s="204">
        <f>'[2]10'!H9</f>
        <v>38</v>
      </c>
      <c r="H7" s="205">
        <f>'[2]10'!I9</f>
        <v>0</v>
      </c>
      <c r="I7" s="205">
        <f>'[2]10'!J9</f>
        <v>0</v>
      </c>
      <c r="J7" s="205">
        <f>'[2]10'!K9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'[2]10'!B10</f>
        <v>84</v>
      </c>
      <c r="C8" s="205">
        <f>'[2]10'!C10</f>
        <v>0</v>
      </c>
      <c r="D8" s="205">
        <f>'[2]10'!D10</f>
        <v>0</v>
      </c>
      <c r="E8" s="205">
        <f>'[2]10'!E10</f>
        <v>0</v>
      </c>
      <c r="F8" s="15">
        <f t="shared" si="6"/>
        <v>84</v>
      </c>
      <c r="G8" s="204">
        <f>'[2]10'!H10</f>
        <v>38</v>
      </c>
      <c r="H8" s="205">
        <f>'[2]10'!I10</f>
        <v>0</v>
      </c>
      <c r="I8" s="205">
        <f>'[2]10'!J10</f>
        <v>0</v>
      </c>
      <c r="J8" s="205">
        <f>'[2]10'!K10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'[2]10'!B11</f>
        <v>84</v>
      </c>
      <c r="C9" s="205">
        <f>'[2]10'!C11</f>
        <v>0</v>
      </c>
      <c r="D9" s="205">
        <f>'[2]10'!D11</f>
        <v>0</v>
      </c>
      <c r="E9" s="205">
        <f>'[2]10'!E11</f>
        <v>0</v>
      </c>
      <c r="F9" s="15">
        <f t="shared" si="6"/>
        <v>84</v>
      </c>
      <c r="G9" s="204">
        <f>'[2]10'!H11</f>
        <v>38</v>
      </c>
      <c r="H9" s="205">
        <f>'[2]10'!I11</f>
        <v>0</v>
      </c>
      <c r="I9" s="205">
        <f>'[2]10'!J11</f>
        <v>0</v>
      </c>
      <c r="J9" s="205">
        <f>'[2]10'!K11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'[2]10'!B12</f>
        <v>84</v>
      </c>
      <c r="C10" s="205">
        <f>'[2]10'!C12</f>
        <v>0</v>
      </c>
      <c r="D10" s="205">
        <f>'[2]10'!D12</f>
        <v>0</v>
      </c>
      <c r="E10" s="205">
        <f>'[2]10'!E12</f>
        <v>0</v>
      </c>
      <c r="F10" s="15">
        <f t="shared" si="6"/>
        <v>84</v>
      </c>
      <c r="G10" s="204">
        <f>'[2]10'!H12</f>
        <v>38</v>
      </c>
      <c r="H10" s="205">
        <f>'[2]10'!I12</f>
        <v>0</v>
      </c>
      <c r="I10" s="205">
        <f>'[2]10'!J12</f>
        <v>0</v>
      </c>
      <c r="J10" s="205">
        <f>'[2]10'!K12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'[2]10'!B13</f>
        <v>84</v>
      </c>
      <c r="C11" s="205">
        <f>'[2]10'!C13</f>
        <v>0</v>
      </c>
      <c r="D11" s="205">
        <f>'[2]10'!D13</f>
        <v>0</v>
      </c>
      <c r="E11" s="205">
        <f>'[2]10'!E13</f>
        <v>0</v>
      </c>
      <c r="F11" s="15">
        <f t="shared" si="6"/>
        <v>84</v>
      </c>
      <c r="G11" s="204">
        <f>'[2]10'!H13</f>
        <v>37</v>
      </c>
      <c r="H11" s="205">
        <f>'[2]10'!I13</f>
        <v>0</v>
      </c>
      <c r="I11" s="205">
        <f>'[2]10'!J13</f>
        <v>0</v>
      </c>
      <c r="J11" s="205">
        <f>'[2]10'!K13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'[2]10'!B14</f>
        <v>84</v>
      </c>
      <c r="C12" s="205">
        <f>'[2]10'!C14</f>
        <v>0</v>
      </c>
      <c r="D12" s="205">
        <f>'[2]10'!D14</f>
        <v>0</v>
      </c>
      <c r="E12" s="205">
        <f>'[2]10'!E14</f>
        <v>0</v>
      </c>
      <c r="F12" s="15">
        <f t="shared" si="6"/>
        <v>84</v>
      </c>
      <c r="G12" s="204">
        <f>'[2]10'!H14</f>
        <v>37</v>
      </c>
      <c r="H12" s="205">
        <f>'[2]10'!I14</f>
        <v>0</v>
      </c>
      <c r="I12" s="205">
        <f>'[2]10'!J14</f>
        <v>0</v>
      </c>
      <c r="J12" s="205">
        <f>'[2]10'!K14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'[2]10'!B15</f>
        <v>84</v>
      </c>
      <c r="C13" s="205">
        <f>'[2]10'!C15</f>
        <v>0</v>
      </c>
      <c r="D13" s="205">
        <f>'[2]10'!D15</f>
        <v>0</v>
      </c>
      <c r="E13" s="205">
        <f>'[2]10'!E15</f>
        <v>0</v>
      </c>
      <c r="F13" s="15">
        <f t="shared" si="6"/>
        <v>84</v>
      </c>
      <c r="G13" s="204">
        <f>'[2]10'!H15</f>
        <v>37</v>
      </c>
      <c r="H13" s="205">
        <f>'[2]10'!I15</f>
        <v>0</v>
      </c>
      <c r="I13" s="205">
        <f>'[2]10'!J15</f>
        <v>0</v>
      </c>
      <c r="J13" s="205">
        <f>'[2]10'!K15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'[2]10'!B16</f>
        <v>84</v>
      </c>
      <c r="C14" s="205">
        <f>'[2]10'!C16</f>
        <v>0</v>
      </c>
      <c r="D14" s="205">
        <f>'[2]10'!D16</f>
        <v>0</v>
      </c>
      <c r="E14" s="205">
        <f>'[2]10'!E16</f>
        <v>0</v>
      </c>
      <c r="F14" s="15">
        <f t="shared" si="6"/>
        <v>84</v>
      </c>
      <c r="G14" s="204">
        <f>'[2]10'!H16</f>
        <v>37</v>
      </c>
      <c r="H14" s="205">
        <f>'[2]10'!I16</f>
        <v>0</v>
      </c>
      <c r="I14" s="205">
        <f>'[2]10'!J16</f>
        <v>0</v>
      </c>
      <c r="J14" s="205">
        <f>'[2]10'!K16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'[2]10'!B17</f>
        <v>84</v>
      </c>
      <c r="C15" s="205">
        <f>'[2]10'!C17</f>
        <v>0</v>
      </c>
      <c r="D15" s="205">
        <f>'[2]10'!D17</f>
        <v>0</v>
      </c>
      <c r="E15" s="205">
        <f>'[2]10'!E17</f>
        <v>0</v>
      </c>
      <c r="F15" s="15">
        <f t="shared" si="6"/>
        <v>84</v>
      </c>
      <c r="G15" s="204">
        <f>'[2]10'!H17</f>
        <v>37</v>
      </c>
      <c r="H15" s="205">
        <f>'[2]10'!I17</f>
        <v>0</v>
      </c>
      <c r="I15" s="205">
        <f>'[2]10'!J17</f>
        <v>0</v>
      </c>
      <c r="J15" s="205">
        <f>'[2]10'!K17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'[2]10'!B18</f>
        <v>84</v>
      </c>
      <c r="C16" s="205">
        <f>'[2]10'!C18</f>
        <v>0</v>
      </c>
      <c r="D16" s="205">
        <f>'[2]10'!D18</f>
        <v>0</v>
      </c>
      <c r="E16" s="205">
        <f>'[2]10'!E18</f>
        <v>0</v>
      </c>
      <c r="F16" s="15">
        <f t="shared" si="6"/>
        <v>84</v>
      </c>
      <c r="G16" s="204">
        <f>'[2]10'!H18</f>
        <v>37</v>
      </c>
      <c r="H16" s="205">
        <f>'[2]10'!I18</f>
        <v>0</v>
      </c>
      <c r="I16" s="205">
        <f>'[2]10'!J18</f>
        <v>0</v>
      </c>
      <c r="J16" s="205">
        <f>'[2]10'!K18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'[2]10'!B19</f>
        <v>84</v>
      </c>
      <c r="C17" s="205">
        <f>'[2]10'!C19</f>
        <v>0</v>
      </c>
      <c r="D17" s="205">
        <f>'[2]10'!D19</f>
        <v>0</v>
      </c>
      <c r="E17" s="205">
        <f>'[2]10'!E19</f>
        <v>0</v>
      </c>
      <c r="F17" s="15">
        <f t="shared" si="6"/>
        <v>84</v>
      </c>
      <c r="G17" s="204">
        <f>'[2]10'!H19</f>
        <v>37</v>
      </c>
      <c r="H17" s="205">
        <f>'[2]10'!I19</f>
        <v>0</v>
      </c>
      <c r="I17" s="205">
        <f>'[2]10'!J19</f>
        <v>0</v>
      </c>
      <c r="J17" s="205">
        <f>'[2]10'!K19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'[2]10'!B20</f>
        <v>84</v>
      </c>
      <c r="C18" s="205">
        <f>'[2]10'!C20</f>
        <v>0</v>
      </c>
      <c r="D18" s="205">
        <f>'[2]10'!D20</f>
        <v>0</v>
      </c>
      <c r="E18" s="205">
        <f>'[2]10'!E20</f>
        <v>0</v>
      </c>
      <c r="F18" s="15">
        <f t="shared" si="6"/>
        <v>84</v>
      </c>
      <c r="G18" s="204">
        <f>'[2]10'!H20</f>
        <v>37</v>
      </c>
      <c r="H18" s="205">
        <f>'[2]10'!I20</f>
        <v>0</v>
      </c>
      <c r="I18" s="205">
        <f>'[2]10'!J20</f>
        <v>0</v>
      </c>
      <c r="J18" s="205">
        <f>'[2]10'!K20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'[2]10'!B21</f>
        <v>84</v>
      </c>
      <c r="C19" s="205">
        <f>'[2]10'!C21</f>
        <v>0</v>
      </c>
      <c r="D19" s="205">
        <f>'[2]10'!D21</f>
        <v>0</v>
      </c>
      <c r="E19" s="205">
        <f>'[2]10'!E21</f>
        <v>0</v>
      </c>
      <c r="F19" s="15">
        <f t="shared" si="6"/>
        <v>84</v>
      </c>
      <c r="G19" s="204">
        <f>'[2]10'!H21</f>
        <v>37</v>
      </c>
      <c r="H19" s="205">
        <f>'[2]10'!I21</f>
        <v>0</v>
      </c>
      <c r="I19" s="205">
        <f>'[2]10'!J21</f>
        <v>0</v>
      </c>
      <c r="J19" s="205">
        <f>'[2]10'!K21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'[2]10'!B22</f>
        <v>84</v>
      </c>
      <c r="C20" s="205">
        <f>'[2]10'!C22</f>
        <v>0</v>
      </c>
      <c r="D20" s="205">
        <f>'[2]10'!D22</f>
        <v>0</v>
      </c>
      <c r="E20" s="205">
        <f>'[2]10'!E22</f>
        <v>0</v>
      </c>
      <c r="F20" s="15">
        <f t="shared" si="6"/>
        <v>84</v>
      </c>
      <c r="G20" s="204">
        <f>'[2]10'!H22</f>
        <v>37</v>
      </c>
      <c r="H20" s="205">
        <f>'[2]10'!I22</f>
        <v>0</v>
      </c>
      <c r="I20" s="205">
        <f>'[2]10'!J22</f>
        <v>0</v>
      </c>
      <c r="J20" s="205">
        <f>'[2]10'!K22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'[2]10'!B23</f>
        <v>84</v>
      </c>
      <c r="C21" s="205">
        <f>'[2]10'!C23</f>
        <v>0</v>
      </c>
      <c r="D21" s="205">
        <f>'[2]10'!D23</f>
        <v>0</v>
      </c>
      <c r="E21" s="205">
        <f>'[2]10'!E23</f>
        <v>0</v>
      </c>
      <c r="F21" s="15">
        <f t="shared" si="6"/>
        <v>84</v>
      </c>
      <c r="G21" s="204">
        <f>'[2]10'!H23</f>
        <v>37</v>
      </c>
      <c r="H21" s="205">
        <f>'[2]10'!I23</f>
        <v>0</v>
      </c>
      <c r="I21" s="205">
        <f>'[2]10'!J23</f>
        <v>0</v>
      </c>
      <c r="J21" s="205">
        <f>'[2]10'!K23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'[2]10'!B24</f>
        <v>84</v>
      </c>
      <c r="C22" s="205">
        <f>'[2]10'!C24</f>
        <v>0</v>
      </c>
      <c r="D22" s="205">
        <f>'[2]10'!D24</f>
        <v>0</v>
      </c>
      <c r="E22" s="205">
        <f>'[2]10'!E24</f>
        <v>0</v>
      </c>
      <c r="F22" s="15">
        <f t="shared" si="6"/>
        <v>84</v>
      </c>
      <c r="G22" s="204">
        <f>'[2]10'!H24</f>
        <v>37</v>
      </c>
      <c r="H22" s="205">
        <f>'[2]10'!I24</f>
        <v>0</v>
      </c>
      <c r="I22" s="205">
        <f>'[2]10'!J24</f>
        <v>0</v>
      </c>
      <c r="J22" s="205">
        <f>'[2]10'!K24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'[2]10'!B25</f>
        <v>84</v>
      </c>
      <c r="C23" s="205">
        <f>'[2]10'!C25</f>
        <v>0</v>
      </c>
      <c r="D23" s="205">
        <f>'[2]10'!D25</f>
        <v>0</v>
      </c>
      <c r="E23" s="205">
        <f>'[2]10'!E25</f>
        <v>0</v>
      </c>
      <c r="F23" s="15">
        <f t="shared" si="6"/>
        <v>84</v>
      </c>
      <c r="G23" s="204">
        <f>'[2]10'!H25</f>
        <v>37</v>
      </c>
      <c r="H23" s="205">
        <f>'[2]10'!I25</f>
        <v>0</v>
      </c>
      <c r="I23" s="205">
        <f>'[2]10'!J25</f>
        <v>0</v>
      </c>
      <c r="J23" s="205">
        <f>'[2]10'!K25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'[2]10'!B26</f>
        <v>84</v>
      </c>
      <c r="C24" s="205">
        <f>'[2]10'!C26</f>
        <v>0</v>
      </c>
      <c r="D24" s="205">
        <f>'[2]10'!D26</f>
        <v>0</v>
      </c>
      <c r="E24" s="205">
        <f>'[2]10'!E26</f>
        <v>0</v>
      </c>
      <c r="F24" s="15">
        <f t="shared" si="6"/>
        <v>84</v>
      </c>
      <c r="G24" s="204">
        <f>'[2]10'!H26</f>
        <v>37</v>
      </c>
      <c r="H24" s="205">
        <f>'[2]10'!I26</f>
        <v>0</v>
      </c>
      <c r="I24" s="205">
        <f>'[2]10'!J26</f>
        <v>0</v>
      </c>
      <c r="J24" s="205">
        <f>'[2]10'!K26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'[2]10'!B27</f>
        <v>84</v>
      </c>
      <c r="C25" s="205">
        <f>'[2]10'!C27</f>
        <v>0</v>
      </c>
      <c r="D25" s="205">
        <f>'[2]10'!D27</f>
        <v>0</v>
      </c>
      <c r="E25" s="205">
        <f>'[2]10'!E27</f>
        <v>0</v>
      </c>
      <c r="F25" s="15">
        <f t="shared" si="6"/>
        <v>84</v>
      </c>
      <c r="G25" s="204">
        <f>'[2]10'!H27</f>
        <v>37</v>
      </c>
      <c r="H25" s="205">
        <f>'[2]10'!I27</f>
        <v>0</v>
      </c>
      <c r="I25" s="205">
        <f>'[2]10'!J27</f>
        <v>0</v>
      </c>
      <c r="J25" s="205">
        <f>'[2]10'!K27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'[2]10'!B28</f>
        <v>84</v>
      </c>
      <c r="C26" s="205">
        <f>'[2]10'!C28</f>
        <v>0</v>
      </c>
      <c r="D26" s="205">
        <f>'[2]10'!D28</f>
        <v>0</v>
      </c>
      <c r="E26" s="205">
        <f>'[2]10'!E28</f>
        <v>0</v>
      </c>
      <c r="F26" s="15">
        <f t="shared" si="6"/>
        <v>84</v>
      </c>
      <c r="G26" s="204">
        <f>'[2]10'!H28</f>
        <v>37</v>
      </c>
      <c r="H26" s="205">
        <f>'[2]10'!I28</f>
        <v>0</v>
      </c>
      <c r="I26" s="205">
        <f>'[2]10'!J28</f>
        <v>0</v>
      </c>
      <c r="J26" s="205">
        <f>'[2]10'!K28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'[2]10'!B29</f>
        <v>84</v>
      </c>
      <c r="C27" s="205">
        <f>'[2]10'!C29</f>
        <v>0</v>
      </c>
      <c r="D27" s="205">
        <f>'[2]10'!D29</f>
        <v>0</v>
      </c>
      <c r="E27" s="205">
        <f>'[2]10'!E29</f>
        <v>0</v>
      </c>
      <c r="F27" s="15">
        <f t="shared" si="6"/>
        <v>84</v>
      </c>
      <c r="G27" s="204">
        <f>'[2]10'!H29</f>
        <v>37</v>
      </c>
      <c r="H27" s="205">
        <f>'[2]10'!I29</f>
        <v>0</v>
      </c>
      <c r="I27" s="205">
        <f>'[2]10'!J29</f>
        <v>0</v>
      </c>
      <c r="J27" s="205">
        <f>'[2]10'!K29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'[2]10'!B30</f>
        <v>84</v>
      </c>
      <c r="C28" s="205">
        <f>'[2]10'!C30</f>
        <v>0</v>
      </c>
      <c r="D28" s="205">
        <f>'[2]10'!D30</f>
        <v>0</v>
      </c>
      <c r="E28" s="205">
        <f>'[2]10'!E30</f>
        <v>0</v>
      </c>
      <c r="F28" s="15">
        <f t="shared" si="6"/>
        <v>84</v>
      </c>
      <c r="G28" s="204">
        <f>'[2]10'!H30</f>
        <v>37</v>
      </c>
      <c r="H28" s="205">
        <f>'[2]10'!I30</f>
        <v>0</v>
      </c>
      <c r="I28" s="205">
        <f>'[2]10'!J30</f>
        <v>0</v>
      </c>
      <c r="J28" s="205">
        <f>'[2]10'!K30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'[2]10'!B31</f>
        <v>84</v>
      </c>
      <c r="C29" s="205">
        <f>'[2]10'!C31</f>
        <v>0</v>
      </c>
      <c r="D29" s="205">
        <f>'[2]10'!D31</f>
        <v>0</v>
      </c>
      <c r="E29" s="205">
        <f>'[2]10'!E31</f>
        <v>0</v>
      </c>
      <c r="F29" s="15">
        <f t="shared" si="6"/>
        <v>84</v>
      </c>
      <c r="G29" s="204">
        <f>'[2]10'!H31</f>
        <v>37</v>
      </c>
      <c r="H29" s="205">
        <f>'[2]10'!I31</f>
        <v>0</v>
      </c>
      <c r="I29" s="205">
        <f>'[2]10'!J31</f>
        <v>0</v>
      </c>
      <c r="J29" s="205">
        <f>'[2]10'!K31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'[2]10'!B32</f>
        <v>84</v>
      </c>
      <c r="C30" s="205">
        <f>'[2]10'!C32</f>
        <v>0</v>
      </c>
      <c r="D30" s="205">
        <f>'[2]10'!D32</f>
        <v>0</v>
      </c>
      <c r="E30" s="205">
        <f>'[2]10'!E32</f>
        <v>0</v>
      </c>
      <c r="F30" s="15">
        <f t="shared" si="6"/>
        <v>84</v>
      </c>
      <c r="G30" s="204">
        <f>'[2]10'!H32</f>
        <v>37</v>
      </c>
      <c r="H30" s="205">
        <f>'[2]10'!I32</f>
        <v>0</v>
      </c>
      <c r="I30" s="205">
        <f>'[2]10'!J32</f>
        <v>0</v>
      </c>
      <c r="J30" s="205">
        <f>'[2]10'!K32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'[2]10'!B33</f>
        <v>84</v>
      </c>
      <c r="C31" s="205">
        <f>'[2]10'!C33</f>
        <v>0</v>
      </c>
      <c r="D31" s="205">
        <f>'[2]10'!D33</f>
        <v>0</v>
      </c>
      <c r="E31" s="205">
        <f>'[2]10'!E33</f>
        <v>0</v>
      </c>
      <c r="F31" s="15">
        <f t="shared" si="6"/>
        <v>84</v>
      </c>
      <c r="G31" s="204">
        <f>'[2]10'!H33</f>
        <v>37</v>
      </c>
      <c r="H31" s="205">
        <f>'[2]10'!I33</f>
        <v>0</v>
      </c>
      <c r="I31" s="205">
        <f>'[2]10'!J33</f>
        <v>0</v>
      </c>
      <c r="J31" s="205">
        <f>'[2]10'!K33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'[2]10'!B34</f>
        <v>84</v>
      </c>
      <c r="C32" s="205">
        <f>'[2]10'!C34</f>
        <v>0</v>
      </c>
      <c r="D32" s="205">
        <f>'[2]10'!D34</f>
        <v>0</v>
      </c>
      <c r="E32" s="205">
        <f>'[2]10'!E34</f>
        <v>0</v>
      </c>
      <c r="F32" s="15">
        <f t="shared" si="6"/>
        <v>84</v>
      </c>
      <c r="G32" s="204">
        <f>'[2]10'!H34</f>
        <v>37</v>
      </c>
      <c r="H32" s="205">
        <f>'[2]10'!I34</f>
        <v>0</v>
      </c>
      <c r="I32" s="205">
        <f>'[2]10'!J34</f>
        <v>0</v>
      </c>
      <c r="J32" s="205">
        <f>'[2]10'!K34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'[2]10'!B35</f>
        <v>84</v>
      </c>
      <c r="C33" s="205">
        <f>'[2]10'!C35</f>
        <v>0</v>
      </c>
      <c r="D33" s="205">
        <f>'[2]10'!D35</f>
        <v>0</v>
      </c>
      <c r="E33" s="205">
        <f>'[2]10'!E35</f>
        <v>0</v>
      </c>
      <c r="F33" s="15">
        <f t="shared" si="6"/>
        <v>84</v>
      </c>
      <c r="G33" s="204">
        <f>'[2]10'!H35</f>
        <v>37</v>
      </c>
      <c r="H33" s="205">
        <f>'[2]10'!I35</f>
        <v>0</v>
      </c>
      <c r="I33" s="205">
        <f>'[2]10'!J35</f>
        <v>0</v>
      </c>
      <c r="J33" s="205">
        <f>'[2]10'!K35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'[2]10'!B36</f>
        <v>84</v>
      </c>
      <c r="C34" s="205">
        <f>'[2]10'!C36</f>
        <v>0</v>
      </c>
      <c r="D34" s="205">
        <f>'[2]10'!D36</f>
        <v>0</v>
      </c>
      <c r="E34" s="205">
        <f>'[2]10'!E36</f>
        <v>0</v>
      </c>
      <c r="F34" s="15">
        <f t="shared" si="6"/>
        <v>84</v>
      </c>
      <c r="G34" s="204">
        <f>'[2]10'!H36</f>
        <v>37</v>
      </c>
      <c r="H34" s="205">
        <f>'[2]10'!I36</f>
        <v>0</v>
      </c>
      <c r="I34" s="205">
        <f>'[2]10'!J36</f>
        <v>0</v>
      </c>
      <c r="J34" s="205">
        <f>'[2]10'!K36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'[2]10'!B37</f>
        <v>84</v>
      </c>
      <c r="C35" s="205">
        <f>'[2]10'!C37</f>
        <v>0</v>
      </c>
      <c r="D35" s="205">
        <f>'[2]10'!D37</f>
        <v>0</v>
      </c>
      <c r="E35" s="205">
        <f>'[2]10'!E37</f>
        <v>0</v>
      </c>
      <c r="F35" s="15">
        <f t="shared" si="6"/>
        <v>84</v>
      </c>
      <c r="G35" s="204">
        <f>'[2]10'!H37</f>
        <v>37</v>
      </c>
      <c r="H35" s="205">
        <f>'[2]10'!I37</f>
        <v>0</v>
      </c>
      <c r="I35" s="205">
        <f>'[2]10'!J37</f>
        <v>0</v>
      </c>
      <c r="J35" s="205">
        <f>'[2]10'!K37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'[2]10'!B38</f>
        <v>84</v>
      </c>
      <c r="C36" s="205">
        <f>'[2]10'!C38</f>
        <v>0</v>
      </c>
      <c r="D36" s="205">
        <f>'[2]10'!D38</f>
        <v>0</v>
      </c>
      <c r="E36" s="205">
        <f>'[2]10'!E38</f>
        <v>0</v>
      </c>
      <c r="F36" s="15">
        <f t="shared" si="6"/>
        <v>84</v>
      </c>
      <c r="G36" s="204">
        <f>'[2]10'!H38</f>
        <v>37</v>
      </c>
      <c r="H36" s="205">
        <f>'[2]10'!I38</f>
        <v>0</v>
      </c>
      <c r="I36" s="205">
        <f>'[2]10'!J38</f>
        <v>0</v>
      </c>
      <c r="J36" s="205">
        <f>'[2]10'!K38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'[2]10'!B39</f>
        <v>84</v>
      </c>
      <c r="C37" s="205">
        <f>'[2]10'!C39</f>
        <v>0</v>
      </c>
      <c r="D37" s="205">
        <f>'[2]10'!D39</f>
        <v>0</v>
      </c>
      <c r="E37" s="205">
        <f>'[2]10'!E39</f>
        <v>0</v>
      </c>
      <c r="F37" s="15">
        <f t="shared" si="6"/>
        <v>84</v>
      </c>
      <c r="G37" s="204">
        <f>'[2]10'!H39</f>
        <v>37</v>
      </c>
      <c r="H37" s="205">
        <f>'[2]10'!I39</f>
        <v>0</v>
      </c>
      <c r="I37" s="205">
        <f>'[2]10'!J39</f>
        <v>0</v>
      </c>
      <c r="J37" s="205">
        <f>'[2]10'!K39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'[2]10'!B40</f>
        <v>84</v>
      </c>
      <c r="C38" s="205">
        <f>'[2]10'!C40</f>
        <v>0</v>
      </c>
      <c r="D38" s="205">
        <f>'[2]10'!D40</f>
        <v>0</v>
      </c>
      <c r="E38" s="205">
        <f>'[2]10'!E40</f>
        <v>0</v>
      </c>
      <c r="F38" s="15">
        <f t="shared" si="6"/>
        <v>84</v>
      </c>
      <c r="G38" s="204">
        <f>'[2]10'!H40</f>
        <v>37</v>
      </c>
      <c r="H38" s="205">
        <f>'[2]10'!I40</f>
        <v>0</v>
      </c>
      <c r="I38" s="205">
        <f>'[2]10'!J40</f>
        <v>0</v>
      </c>
      <c r="J38" s="205">
        <f>'[2]10'!K40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'[2]10'!B41</f>
        <v>84</v>
      </c>
      <c r="C39" s="205">
        <f>'[2]10'!C41</f>
        <v>0</v>
      </c>
      <c r="D39" s="205">
        <f>'[2]10'!D41</f>
        <v>0</v>
      </c>
      <c r="E39" s="205">
        <f>'[2]10'!E41</f>
        <v>0</v>
      </c>
      <c r="F39" s="15">
        <f t="shared" si="6"/>
        <v>84</v>
      </c>
      <c r="G39" s="204">
        <f>'[2]10'!H41</f>
        <v>37</v>
      </c>
      <c r="H39" s="205">
        <f>'[2]10'!I41</f>
        <v>0</v>
      </c>
      <c r="I39" s="205">
        <f>'[2]10'!J41</f>
        <v>0</v>
      </c>
      <c r="J39" s="205">
        <f>'[2]10'!K41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204">
        <f>'[2]10'!B42</f>
        <v>84</v>
      </c>
      <c r="C40" s="205">
        <f>'[2]10'!C42</f>
        <v>0</v>
      </c>
      <c r="D40" s="205">
        <f>'[2]10'!D42</f>
        <v>0</v>
      </c>
      <c r="E40" s="205">
        <f>'[2]10'!E42</f>
        <v>0</v>
      </c>
      <c r="F40" s="15">
        <f t="shared" si="6"/>
        <v>84</v>
      </c>
      <c r="G40" s="204">
        <f>'[2]10'!H42</f>
        <v>37</v>
      </c>
      <c r="H40" s="205">
        <f>'[2]10'!I42</f>
        <v>0</v>
      </c>
      <c r="I40" s="205">
        <f>'[2]10'!J42</f>
        <v>0</v>
      </c>
      <c r="J40" s="205">
        <f>'[2]10'!K42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204">
        <f>'[2]10'!B43</f>
        <v>84</v>
      </c>
      <c r="C41" s="205">
        <f>'[2]10'!C43</f>
        <v>0</v>
      </c>
      <c r="D41" s="205">
        <f>'[2]10'!D43</f>
        <v>0</v>
      </c>
      <c r="E41" s="205">
        <f>'[2]10'!E43</f>
        <v>0</v>
      </c>
      <c r="F41" s="15">
        <f t="shared" si="6"/>
        <v>84</v>
      </c>
      <c r="G41" s="204">
        <f>'[2]10'!H43</f>
        <v>37</v>
      </c>
      <c r="H41" s="205">
        <f>'[2]10'!I43</f>
        <v>0</v>
      </c>
      <c r="I41" s="205">
        <f>'[2]10'!J43</f>
        <v>0</v>
      </c>
      <c r="J41" s="205">
        <f>'[2]10'!K43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04">
        <f>'[2]10'!B44</f>
        <v>84</v>
      </c>
      <c r="C42" s="205">
        <f>'[2]10'!C44</f>
        <v>0</v>
      </c>
      <c r="D42" s="205">
        <f>'[2]10'!D44</f>
        <v>0</v>
      </c>
      <c r="E42" s="205">
        <f>'[2]10'!E44</f>
        <v>0</v>
      </c>
      <c r="F42" s="15">
        <f t="shared" si="6"/>
        <v>84</v>
      </c>
      <c r="G42" s="204">
        <f>'[2]10'!H44</f>
        <v>37</v>
      </c>
      <c r="H42" s="205">
        <f>'[2]10'!I44</f>
        <v>0</v>
      </c>
      <c r="I42" s="205">
        <f>'[2]10'!J44</f>
        <v>0</v>
      </c>
      <c r="J42" s="205">
        <f>'[2]10'!K44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4">
        <f>'[2]10'!B45</f>
        <v>84</v>
      </c>
      <c r="C43" s="205">
        <f>'[2]10'!C45</f>
        <v>0</v>
      </c>
      <c r="D43" s="205">
        <f>'[2]10'!D45</f>
        <v>0</v>
      </c>
      <c r="E43" s="205">
        <f>'[2]10'!E45</f>
        <v>0</v>
      </c>
      <c r="F43" s="15">
        <f t="shared" si="6"/>
        <v>84</v>
      </c>
      <c r="G43" s="204">
        <f>'[2]10'!H45</f>
        <v>37</v>
      </c>
      <c r="H43" s="205">
        <f>'[2]10'!I45</f>
        <v>0</v>
      </c>
      <c r="I43" s="205">
        <f>'[2]10'!J45</f>
        <v>0</v>
      </c>
      <c r="J43" s="205">
        <f>'[2]10'!K45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04">
        <f>'[2]10'!B46</f>
        <v>84</v>
      </c>
      <c r="C44" s="205">
        <f>'[2]10'!C46</f>
        <v>0</v>
      </c>
      <c r="D44" s="205">
        <f>'[2]10'!D46</f>
        <v>0</v>
      </c>
      <c r="E44" s="205">
        <f>'[2]10'!E46</f>
        <v>0</v>
      </c>
      <c r="F44" s="15">
        <f t="shared" si="6"/>
        <v>84</v>
      </c>
      <c r="G44" s="204">
        <f>'[2]10'!H46</f>
        <v>37</v>
      </c>
      <c r="H44" s="205">
        <f>'[2]10'!I46</f>
        <v>0</v>
      </c>
      <c r="I44" s="205">
        <f>'[2]10'!J46</f>
        <v>0</v>
      </c>
      <c r="J44" s="205">
        <f>'[2]10'!K46</f>
        <v>0</v>
      </c>
      <c r="K44" s="15">
        <f t="shared" si="3"/>
        <v>37</v>
      </c>
      <c r="L44" s="18">
        <f>frq!C44</f>
        <v>1</v>
      </c>
      <c r="M44" s="167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204">
        <f>'[2]10'!B47</f>
        <v>84</v>
      </c>
      <c r="C45" s="205">
        <f>'[2]10'!C47</f>
        <v>0</v>
      </c>
      <c r="D45" s="205">
        <f>'[2]10'!D47</f>
        <v>0</v>
      </c>
      <c r="E45" s="205">
        <f>'[2]10'!E47</f>
        <v>0</v>
      </c>
      <c r="F45" s="15">
        <f t="shared" si="6"/>
        <v>84</v>
      </c>
      <c r="G45" s="204">
        <f>'[2]10'!H47</f>
        <v>37</v>
      </c>
      <c r="H45" s="205">
        <f>'[2]10'!I47</f>
        <v>0</v>
      </c>
      <c r="I45" s="205">
        <f>'[2]10'!J47</f>
        <v>0</v>
      </c>
      <c r="J45" s="205">
        <f>'[2]10'!K47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04">
        <f>'[2]10'!B48</f>
        <v>84</v>
      </c>
      <c r="C46" s="205">
        <f>'[2]10'!C48</f>
        <v>0</v>
      </c>
      <c r="D46" s="205">
        <f>'[2]10'!D48</f>
        <v>0</v>
      </c>
      <c r="E46" s="205">
        <f>'[2]10'!E48</f>
        <v>0</v>
      </c>
      <c r="F46" s="15">
        <f t="shared" si="6"/>
        <v>84</v>
      </c>
      <c r="G46" s="204">
        <f>'[2]10'!H48</f>
        <v>37</v>
      </c>
      <c r="H46" s="205">
        <f>'[2]10'!I48</f>
        <v>0</v>
      </c>
      <c r="I46" s="205">
        <f>'[2]10'!J48</f>
        <v>0</v>
      </c>
      <c r="J46" s="205">
        <f>'[2]10'!K48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04">
        <f>'[2]10'!B49</f>
        <v>84</v>
      </c>
      <c r="C47" s="205">
        <f>'[2]10'!C49</f>
        <v>0</v>
      </c>
      <c r="D47" s="205">
        <f>'[2]10'!D49</f>
        <v>0</v>
      </c>
      <c r="E47" s="205">
        <f>'[2]10'!E49</f>
        <v>0</v>
      </c>
      <c r="F47" s="15">
        <f t="shared" si="6"/>
        <v>84</v>
      </c>
      <c r="G47" s="204">
        <f>'[2]10'!H49</f>
        <v>37</v>
      </c>
      <c r="H47" s="205">
        <f>'[2]10'!I49</f>
        <v>0</v>
      </c>
      <c r="I47" s="205">
        <f>'[2]10'!J49</f>
        <v>0</v>
      </c>
      <c r="J47" s="205">
        <f>'[2]10'!K49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04">
        <f>'[2]10'!B50</f>
        <v>84</v>
      </c>
      <c r="C48" s="205">
        <f>'[2]10'!C50</f>
        <v>0</v>
      </c>
      <c r="D48" s="205">
        <f>'[2]10'!D50</f>
        <v>0</v>
      </c>
      <c r="E48" s="205">
        <f>'[2]10'!E50</f>
        <v>0</v>
      </c>
      <c r="F48" s="15">
        <f t="shared" si="6"/>
        <v>84</v>
      </c>
      <c r="G48" s="204">
        <f>'[2]10'!H50</f>
        <v>37</v>
      </c>
      <c r="H48" s="205">
        <f>'[2]10'!I50</f>
        <v>0</v>
      </c>
      <c r="I48" s="205">
        <f>'[2]10'!J50</f>
        <v>0</v>
      </c>
      <c r="J48" s="205">
        <f>'[2]10'!K50</f>
        <v>0</v>
      </c>
      <c r="K48" s="15">
        <f t="shared" si="3"/>
        <v>37</v>
      </c>
      <c r="L48" s="18">
        <f>frq!C48</f>
        <v>1</v>
      </c>
      <c r="M48" s="167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204">
        <f>'[2]10'!B51</f>
        <v>84</v>
      </c>
      <c r="C49" s="205">
        <f>'[2]10'!C51</f>
        <v>0</v>
      </c>
      <c r="D49" s="205">
        <f>'[2]10'!D51</f>
        <v>0</v>
      </c>
      <c r="E49" s="205">
        <f>'[2]10'!E51</f>
        <v>0</v>
      </c>
      <c r="F49" s="15">
        <f t="shared" si="6"/>
        <v>84</v>
      </c>
      <c r="G49" s="204">
        <f>'[2]10'!H51</f>
        <v>37</v>
      </c>
      <c r="H49" s="205">
        <f>'[2]10'!I51</f>
        <v>0</v>
      </c>
      <c r="I49" s="205">
        <f>'[2]10'!J51</f>
        <v>0</v>
      </c>
      <c r="J49" s="205">
        <f>'[2]10'!K51</f>
        <v>0</v>
      </c>
      <c r="K49" s="15">
        <f t="shared" si="3"/>
        <v>37</v>
      </c>
      <c r="L49" s="18">
        <f>frq!C49</f>
        <v>1</v>
      </c>
      <c r="M49" s="167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204">
        <f>'[2]10'!B52</f>
        <v>84</v>
      </c>
      <c r="C50" s="205">
        <f>'[2]10'!C52</f>
        <v>0</v>
      </c>
      <c r="D50" s="205">
        <f>'[2]10'!D52</f>
        <v>0</v>
      </c>
      <c r="E50" s="205">
        <f>'[2]10'!E52</f>
        <v>0</v>
      </c>
      <c r="F50" s="15">
        <f t="shared" si="6"/>
        <v>84</v>
      </c>
      <c r="G50" s="204">
        <f>'[2]10'!H52</f>
        <v>37</v>
      </c>
      <c r="H50" s="205">
        <f>'[2]10'!I52</f>
        <v>0</v>
      </c>
      <c r="I50" s="205">
        <f>'[2]10'!J52</f>
        <v>0</v>
      </c>
      <c r="J50" s="205">
        <f>'[2]10'!K52</f>
        <v>0</v>
      </c>
      <c r="K50" s="15">
        <f t="shared" si="3"/>
        <v>37</v>
      </c>
      <c r="L50" s="18">
        <f>frq!C50</f>
        <v>1</v>
      </c>
      <c r="M50" s="167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204">
        <f>'[2]10'!B53</f>
        <v>84</v>
      </c>
      <c r="C51" s="205">
        <f>'[2]10'!C53</f>
        <v>0</v>
      </c>
      <c r="D51" s="205">
        <f>'[2]10'!D53</f>
        <v>0</v>
      </c>
      <c r="E51" s="205">
        <f>'[2]10'!E53</f>
        <v>0</v>
      </c>
      <c r="F51" s="15">
        <f t="shared" si="6"/>
        <v>84</v>
      </c>
      <c r="G51" s="204">
        <f>'[2]10'!H53</f>
        <v>38</v>
      </c>
      <c r="H51" s="205">
        <f>'[2]10'!I53</f>
        <v>0</v>
      </c>
      <c r="I51" s="205">
        <f>'[2]10'!J53</f>
        <v>0</v>
      </c>
      <c r="J51" s="205">
        <f>'[2]10'!K53</f>
        <v>0</v>
      </c>
      <c r="K51" s="15">
        <f t="shared" si="3"/>
        <v>38</v>
      </c>
      <c r="L51" s="18">
        <f>frq!C51</f>
        <v>1</v>
      </c>
      <c r="M51" s="167">
        <f t="shared" si="4"/>
        <v>37.6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37.6</v>
      </c>
      <c r="R51" s="18">
        <v>0.4</v>
      </c>
    </row>
    <row r="52" spans="1:18">
      <c r="A52" s="8" t="s">
        <v>94</v>
      </c>
      <c r="B52" s="204">
        <f>'[2]10'!B54</f>
        <v>84</v>
      </c>
      <c r="C52" s="205">
        <f>'[2]10'!C54</f>
        <v>0</v>
      </c>
      <c r="D52" s="205">
        <f>'[2]10'!D54</f>
        <v>0</v>
      </c>
      <c r="E52" s="205">
        <f>'[2]10'!E54</f>
        <v>0</v>
      </c>
      <c r="F52" s="15">
        <f t="shared" si="6"/>
        <v>84</v>
      </c>
      <c r="G52" s="204">
        <f>'[2]10'!H54</f>
        <v>38</v>
      </c>
      <c r="H52" s="205">
        <f>'[2]10'!I54</f>
        <v>0</v>
      </c>
      <c r="I52" s="205">
        <f>'[2]10'!J54</f>
        <v>0</v>
      </c>
      <c r="J52" s="205">
        <f>'[2]10'!K54</f>
        <v>0</v>
      </c>
      <c r="K52" s="15">
        <f t="shared" si="3"/>
        <v>38</v>
      </c>
      <c r="L52" s="18">
        <f>frq!C52</f>
        <v>1</v>
      </c>
      <c r="M52" s="167">
        <f t="shared" si="4"/>
        <v>37.6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37.6</v>
      </c>
      <c r="R52" s="18">
        <v>0.4</v>
      </c>
    </row>
    <row r="53" spans="1:18">
      <c r="A53" s="8" t="s">
        <v>95</v>
      </c>
      <c r="B53" s="204">
        <f>'[2]10'!B55</f>
        <v>84</v>
      </c>
      <c r="C53" s="205">
        <f>'[2]10'!C55</f>
        <v>0</v>
      </c>
      <c r="D53" s="205">
        <f>'[2]10'!D55</f>
        <v>0</v>
      </c>
      <c r="E53" s="205">
        <f>'[2]10'!E55</f>
        <v>0</v>
      </c>
      <c r="F53" s="15">
        <f t="shared" si="6"/>
        <v>84</v>
      </c>
      <c r="G53" s="204">
        <f>'[2]10'!H55</f>
        <v>38</v>
      </c>
      <c r="H53" s="205">
        <f>'[2]10'!I55</f>
        <v>0</v>
      </c>
      <c r="I53" s="205">
        <f>'[2]10'!J55</f>
        <v>0</v>
      </c>
      <c r="J53" s="205">
        <f>'[2]10'!K55</f>
        <v>0</v>
      </c>
      <c r="K53" s="15">
        <f t="shared" si="3"/>
        <v>38</v>
      </c>
      <c r="L53" s="18">
        <f>frq!C53</f>
        <v>1</v>
      </c>
      <c r="M53" s="167">
        <f t="shared" si="4"/>
        <v>37.6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37.6</v>
      </c>
      <c r="R53" s="18">
        <v>0.4</v>
      </c>
    </row>
    <row r="54" spans="1:18">
      <c r="A54" s="8" t="s">
        <v>96</v>
      </c>
      <c r="B54" s="204">
        <f>'[2]10'!B56</f>
        <v>84</v>
      </c>
      <c r="C54" s="205">
        <f>'[2]10'!C56</f>
        <v>0</v>
      </c>
      <c r="D54" s="205">
        <f>'[2]10'!D56</f>
        <v>0</v>
      </c>
      <c r="E54" s="205">
        <f>'[2]10'!E56</f>
        <v>0</v>
      </c>
      <c r="F54" s="15">
        <f t="shared" si="6"/>
        <v>84</v>
      </c>
      <c r="G54" s="204">
        <f>'[2]10'!H56</f>
        <v>38</v>
      </c>
      <c r="H54" s="205">
        <f>'[2]10'!I56</f>
        <v>0</v>
      </c>
      <c r="I54" s="205">
        <f>'[2]10'!J56</f>
        <v>0</v>
      </c>
      <c r="J54" s="205">
        <f>'[2]10'!K56</f>
        <v>0</v>
      </c>
      <c r="K54" s="15">
        <f t="shared" si="3"/>
        <v>38</v>
      </c>
      <c r="L54" s="18">
        <f>frq!C54</f>
        <v>1</v>
      </c>
      <c r="M54" s="167">
        <f t="shared" si="4"/>
        <v>37.6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37.6</v>
      </c>
      <c r="R54" s="18">
        <v>0.4</v>
      </c>
    </row>
    <row r="55" spans="1:18">
      <c r="A55" s="8" t="s">
        <v>97</v>
      </c>
      <c r="B55" s="204">
        <f>'[2]10'!B57</f>
        <v>84</v>
      </c>
      <c r="C55" s="205">
        <f>'[2]10'!C57</f>
        <v>0</v>
      </c>
      <c r="D55" s="205">
        <f>'[2]10'!D57</f>
        <v>0</v>
      </c>
      <c r="E55" s="205">
        <f>'[2]10'!E57</f>
        <v>0</v>
      </c>
      <c r="F55" s="15">
        <f t="shared" si="6"/>
        <v>84</v>
      </c>
      <c r="G55" s="204">
        <f>'[2]10'!H57</f>
        <v>38</v>
      </c>
      <c r="H55" s="205">
        <f>'[2]10'!I57</f>
        <v>0</v>
      </c>
      <c r="I55" s="205">
        <f>'[2]10'!J57</f>
        <v>0</v>
      </c>
      <c r="J55" s="205">
        <f>'[2]10'!K57</f>
        <v>0</v>
      </c>
      <c r="K55" s="15">
        <f t="shared" si="3"/>
        <v>38</v>
      </c>
      <c r="L55" s="18">
        <f>frq!C55</f>
        <v>1</v>
      </c>
      <c r="M55" s="167">
        <f t="shared" si="4"/>
        <v>37.6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37.6</v>
      </c>
      <c r="R55" s="18">
        <v>0.4</v>
      </c>
    </row>
    <row r="56" spans="1:18">
      <c r="A56" s="8" t="s">
        <v>98</v>
      </c>
      <c r="B56" s="204">
        <f>'[2]10'!B58</f>
        <v>84</v>
      </c>
      <c r="C56" s="205">
        <f>'[2]10'!C58</f>
        <v>0</v>
      </c>
      <c r="D56" s="205">
        <f>'[2]10'!D58</f>
        <v>0</v>
      </c>
      <c r="E56" s="205">
        <f>'[2]10'!E58</f>
        <v>0</v>
      </c>
      <c r="F56" s="15">
        <f t="shared" si="6"/>
        <v>84</v>
      </c>
      <c r="G56" s="204">
        <f>'[2]10'!H58</f>
        <v>38</v>
      </c>
      <c r="H56" s="205">
        <f>'[2]10'!I58</f>
        <v>0</v>
      </c>
      <c r="I56" s="205">
        <f>'[2]10'!J58</f>
        <v>0</v>
      </c>
      <c r="J56" s="205">
        <f>'[2]10'!K58</f>
        <v>0</v>
      </c>
      <c r="K56" s="15">
        <f t="shared" si="3"/>
        <v>38</v>
      </c>
      <c r="L56" s="18">
        <f>frq!C56</f>
        <v>1</v>
      </c>
      <c r="M56" s="167">
        <f t="shared" si="4"/>
        <v>37.6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37.6</v>
      </c>
      <c r="R56" s="18">
        <v>0.4</v>
      </c>
    </row>
    <row r="57" spans="1:18">
      <c r="A57" s="8" t="s">
        <v>99</v>
      </c>
      <c r="B57" s="204">
        <f>'[2]10'!B59</f>
        <v>84</v>
      </c>
      <c r="C57" s="205">
        <f>'[2]10'!C59</f>
        <v>0</v>
      </c>
      <c r="D57" s="205">
        <f>'[2]10'!D59</f>
        <v>0</v>
      </c>
      <c r="E57" s="205">
        <f>'[2]10'!E59</f>
        <v>0</v>
      </c>
      <c r="F57" s="15">
        <f t="shared" si="6"/>
        <v>84</v>
      </c>
      <c r="G57" s="204">
        <f>'[2]10'!H59</f>
        <v>38</v>
      </c>
      <c r="H57" s="205">
        <f>'[2]10'!I59</f>
        <v>0</v>
      </c>
      <c r="I57" s="205">
        <f>'[2]10'!J59</f>
        <v>0</v>
      </c>
      <c r="J57" s="205">
        <f>'[2]10'!K59</f>
        <v>0</v>
      </c>
      <c r="K57" s="15">
        <f t="shared" si="3"/>
        <v>38</v>
      </c>
      <c r="L57" s="18">
        <f>frq!C57</f>
        <v>1</v>
      </c>
      <c r="M57" s="167">
        <f t="shared" si="4"/>
        <v>37.6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37.6</v>
      </c>
      <c r="R57" s="18">
        <v>0.4</v>
      </c>
    </row>
    <row r="58" spans="1:18">
      <c r="A58" s="8" t="s">
        <v>100</v>
      </c>
      <c r="B58" s="204">
        <f>'[2]10'!B60</f>
        <v>84</v>
      </c>
      <c r="C58" s="205">
        <f>'[2]10'!C60</f>
        <v>0</v>
      </c>
      <c r="D58" s="205">
        <f>'[2]10'!D60</f>
        <v>0</v>
      </c>
      <c r="E58" s="205">
        <f>'[2]10'!E60</f>
        <v>0</v>
      </c>
      <c r="F58" s="15">
        <f t="shared" si="6"/>
        <v>84</v>
      </c>
      <c r="G58" s="204">
        <f>'[2]10'!H60</f>
        <v>38</v>
      </c>
      <c r="H58" s="205">
        <f>'[2]10'!I60</f>
        <v>0</v>
      </c>
      <c r="I58" s="205">
        <f>'[2]10'!J60</f>
        <v>0</v>
      </c>
      <c r="J58" s="205">
        <f>'[2]10'!K60</f>
        <v>0</v>
      </c>
      <c r="K58" s="15">
        <f t="shared" si="3"/>
        <v>38</v>
      </c>
      <c r="L58" s="18">
        <f>frq!C58</f>
        <v>1</v>
      </c>
      <c r="M58" s="167">
        <f t="shared" si="4"/>
        <v>37.6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37.6</v>
      </c>
      <c r="R58" s="18">
        <v>0.4</v>
      </c>
    </row>
    <row r="59" spans="1:18">
      <c r="A59" s="8" t="s">
        <v>101</v>
      </c>
      <c r="B59" s="204">
        <f>'[2]10'!B61</f>
        <v>84</v>
      </c>
      <c r="C59" s="205">
        <f>'[2]10'!C61</f>
        <v>0</v>
      </c>
      <c r="D59" s="205">
        <f>'[2]10'!D61</f>
        <v>0</v>
      </c>
      <c r="E59" s="205">
        <f>'[2]10'!E61</f>
        <v>0</v>
      </c>
      <c r="F59" s="15">
        <f t="shared" si="6"/>
        <v>84</v>
      </c>
      <c r="G59" s="204">
        <f>'[2]10'!H61</f>
        <v>38</v>
      </c>
      <c r="H59" s="205">
        <f>'[2]10'!I61</f>
        <v>0</v>
      </c>
      <c r="I59" s="205">
        <f>'[2]10'!J61</f>
        <v>0</v>
      </c>
      <c r="J59" s="205">
        <f>'[2]10'!K61</f>
        <v>0</v>
      </c>
      <c r="K59" s="15">
        <f t="shared" si="3"/>
        <v>38</v>
      </c>
      <c r="L59" s="18">
        <f>frq!C59</f>
        <v>1</v>
      </c>
      <c r="M59" s="167">
        <f t="shared" si="4"/>
        <v>37.6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37.6</v>
      </c>
      <c r="R59" s="18">
        <v>0.4</v>
      </c>
    </row>
    <row r="60" spans="1:18">
      <c r="A60" s="8" t="s">
        <v>102</v>
      </c>
      <c r="B60" s="204">
        <f>'[2]10'!B62</f>
        <v>84</v>
      </c>
      <c r="C60" s="205">
        <f>'[2]10'!C62</f>
        <v>0</v>
      </c>
      <c r="D60" s="205">
        <f>'[2]10'!D62</f>
        <v>0</v>
      </c>
      <c r="E60" s="205">
        <f>'[2]10'!E62</f>
        <v>0</v>
      </c>
      <c r="F60" s="15">
        <f t="shared" si="6"/>
        <v>84</v>
      </c>
      <c r="G60" s="204">
        <f>'[2]10'!H62</f>
        <v>37</v>
      </c>
      <c r="H60" s="205">
        <f>'[2]10'!I62</f>
        <v>0</v>
      </c>
      <c r="I60" s="205">
        <f>'[2]10'!J62</f>
        <v>0</v>
      </c>
      <c r="J60" s="205">
        <f>'[2]10'!K62</f>
        <v>0</v>
      </c>
      <c r="K60" s="15">
        <f t="shared" si="3"/>
        <v>37</v>
      </c>
      <c r="L60" s="18">
        <f>frq!C60</f>
        <v>1</v>
      </c>
      <c r="M60" s="167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</row>
    <row r="61" spans="1:18">
      <c r="A61" s="8" t="s">
        <v>103</v>
      </c>
      <c r="B61" s="204">
        <f>'[2]10'!B63</f>
        <v>84</v>
      </c>
      <c r="C61" s="205">
        <f>'[2]10'!C63</f>
        <v>0</v>
      </c>
      <c r="D61" s="205">
        <f>'[2]10'!D63</f>
        <v>0</v>
      </c>
      <c r="E61" s="205">
        <f>'[2]10'!E63</f>
        <v>0</v>
      </c>
      <c r="F61" s="15">
        <f t="shared" si="6"/>
        <v>84</v>
      </c>
      <c r="G61" s="204">
        <f>'[2]10'!H63</f>
        <v>37</v>
      </c>
      <c r="H61" s="205">
        <f>'[2]10'!I63</f>
        <v>0</v>
      </c>
      <c r="I61" s="205">
        <f>'[2]10'!J63</f>
        <v>0</v>
      </c>
      <c r="J61" s="205">
        <f>'[2]10'!K63</f>
        <v>0</v>
      </c>
      <c r="K61" s="15">
        <f t="shared" si="3"/>
        <v>37</v>
      </c>
      <c r="L61" s="18">
        <f>frq!C61</f>
        <v>1</v>
      </c>
      <c r="M61" s="167">
        <f t="shared" si="4"/>
        <v>36.6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36.6</v>
      </c>
      <c r="R61" s="18">
        <v>0.4</v>
      </c>
    </row>
    <row r="62" spans="1:18">
      <c r="A62" s="8" t="s">
        <v>104</v>
      </c>
      <c r="B62" s="204">
        <f>'[2]10'!B64</f>
        <v>84</v>
      </c>
      <c r="C62" s="205">
        <f>'[2]10'!C64</f>
        <v>0</v>
      </c>
      <c r="D62" s="205">
        <f>'[2]10'!D64</f>
        <v>0</v>
      </c>
      <c r="E62" s="205">
        <f>'[2]10'!E64</f>
        <v>0</v>
      </c>
      <c r="F62" s="15">
        <f t="shared" si="6"/>
        <v>84</v>
      </c>
      <c r="G62" s="204">
        <f>'[2]10'!H64</f>
        <v>37</v>
      </c>
      <c r="H62" s="205">
        <f>'[2]10'!I64</f>
        <v>0</v>
      </c>
      <c r="I62" s="205">
        <f>'[2]10'!J64</f>
        <v>0</v>
      </c>
      <c r="J62" s="205">
        <f>'[2]10'!K64</f>
        <v>0</v>
      </c>
      <c r="K62" s="15">
        <f t="shared" si="3"/>
        <v>37</v>
      </c>
      <c r="L62" s="18">
        <f>frq!C62</f>
        <v>1</v>
      </c>
      <c r="M62" s="167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</row>
    <row r="63" spans="1:18">
      <c r="A63" s="8" t="s">
        <v>105</v>
      </c>
      <c r="B63" s="204">
        <f>'[2]10'!B65</f>
        <v>84</v>
      </c>
      <c r="C63" s="205">
        <f>'[2]10'!C65</f>
        <v>0</v>
      </c>
      <c r="D63" s="205">
        <f>'[2]10'!D65</f>
        <v>0</v>
      </c>
      <c r="E63" s="205">
        <f>'[2]10'!E65</f>
        <v>0</v>
      </c>
      <c r="F63" s="15">
        <f t="shared" si="6"/>
        <v>84</v>
      </c>
      <c r="G63" s="204">
        <f>'[2]10'!H65</f>
        <v>37</v>
      </c>
      <c r="H63" s="205">
        <f>'[2]10'!I65</f>
        <v>0</v>
      </c>
      <c r="I63" s="205">
        <f>'[2]10'!J65</f>
        <v>0</v>
      </c>
      <c r="J63" s="205">
        <f>'[2]10'!K65</f>
        <v>0</v>
      </c>
      <c r="K63" s="15">
        <f t="shared" si="3"/>
        <v>37</v>
      </c>
      <c r="L63" s="18">
        <f>frq!C63</f>
        <v>1</v>
      </c>
      <c r="M63" s="167">
        <f t="shared" si="4"/>
        <v>36.6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36.6</v>
      </c>
      <c r="R63" s="18">
        <v>0.4</v>
      </c>
    </row>
    <row r="64" spans="1:18">
      <c r="A64" s="8" t="s">
        <v>106</v>
      </c>
      <c r="B64" s="204">
        <f>'[2]10'!B66</f>
        <v>84</v>
      </c>
      <c r="C64" s="205">
        <f>'[2]10'!C66</f>
        <v>0</v>
      </c>
      <c r="D64" s="205">
        <f>'[2]10'!D66</f>
        <v>0</v>
      </c>
      <c r="E64" s="205">
        <f>'[2]10'!E66</f>
        <v>0</v>
      </c>
      <c r="F64" s="15">
        <f t="shared" si="6"/>
        <v>84</v>
      </c>
      <c r="G64" s="204">
        <f>'[2]10'!H66</f>
        <v>37</v>
      </c>
      <c r="H64" s="205">
        <f>'[2]10'!I66</f>
        <v>0</v>
      </c>
      <c r="I64" s="205">
        <f>'[2]10'!J66</f>
        <v>0</v>
      </c>
      <c r="J64" s="205">
        <f>'[2]10'!K66</f>
        <v>0</v>
      </c>
      <c r="K64" s="15">
        <f t="shared" si="3"/>
        <v>37</v>
      </c>
      <c r="L64" s="18">
        <f>frq!C64</f>
        <v>1</v>
      </c>
      <c r="M64" s="167">
        <f t="shared" si="4"/>
        <v>36.6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36.6</v>
      </c>
      <c r="R64" s="18">
        <v>0.4</v>
      </c>
    </row>
    <row r="65" spans="1:18">
      <c r="A65" s="8" t="s">
        <v>107</v>
      </c>
      <c r="B65" s="204">
        <f>'[2]10'!B67</f>
        <v>84</v>
      </c>
      <c r="C65" s="205">
        <f>'[2]10'!C67</f>
        <v>0</v>
      </c>
      <c r="D65" s="205">
        <f>'[2]10'!D67</f>
        <v>0</v>
      </c>
      <c r="E65" s="205">
        <f>'[2]10'!E67</f>
        <v>0</v>
      </c>
      <c r="F65" s="15">
        <f t="shared" si="6"/>
        <v>84</v>
      </c>
      <c r="G65" s="204">
        <f>'[2]10'!H67</f>
        <v>37</v>
      </c>
      <c r="H65" s="205">
        <f>'[2]10'!I67</f>
        <v>0</v>
      </c>
      <c r="I65" s="205">
        <f>'[2]10'!J67</f>
        <v>0</v>
      </c>
      <c r="J65" s="205">
        <f>'[2]10'!K67</f>
        <v>0</v>
      </c>
      <c r="K65" s="15">
        <f t="shared" si="3"/>
        <v>37</v>
      </c>
      <c r="L65" s="18">
        <f>frq!C65</f>
        <v>1</v>
      </c>
      <c r="M65" s="167">
        <f t="shared" si="4"/>
        <v>36.6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36.6</v>
      </c>
      <c r="R65" s="18">
        <v>0.4</v>
      </c>
    </row>
    <row r="66" spans="1:18">
      <c r="A66" s="8" t="s">
        <v>108</v>
      </c>
      <c r="B66" s="204">
        <f>'[2]10'!B68</f>
        <v>84</v>
      </c>
      <c r="C66" s="205">
        <f>'[2]10'!C68</f>
        <v>0</v>
      </c>
      <c r="D66" s="205">
        <f>'[2]10'!D68</f>
        <v>0</v>
      </c>
      <c r="E66" s="205">
        <f>'[2]10'!E68</f>
        <v>0</v>
      </c>
      <c r="F66" s="15">
        <f t="shared" si="6"/>
        <v>84</v>
      </c>
      <c r="G66" s="204">
        <f>'[2]10'!H68</f>
        <v>37</v>
      </c>
      <c r="H66" s="205">
        <f>'[2]10'!I68</f>
        <v>0</v>
      </c>
      <c r="I66" s="205">
        <f>'[2]10'!J68</f>
        <v>0</v>
      </c>
      <c r="J66" s="205">
        <f>'[2]10'!K68</f>
        <v>0</v>
      </c>
      <c r="K66" s="15">
        <f t="shared" si="3"/>
        <v>37</v>
      </c>
      <c r="L66" s="18">
        <f>frq!C66</f>
        <v>1</v>
      </c>
      <c r="M66" s="167">
        <f t="shared" si="4"/>
        <v>36.6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36.6</v>
      </c>
      <c r="R66" s="18">
        <v>0.4</v>
      </c>
    </row>
    <row r="67" spans="1:18">
      <c r="A67" s="8" t="s">
        <v>109</v>
      </c>
      <c r="B67" s="204">
        <f>'[2]10'!B69</f>
        <v>84</v>
      </c>
      <c r="C67" s="205">
        <f>'[2]10'!C69</f>
        <v>0</v>
      </c>
      <c r="D67" s="205">
        <f>'[2]10'!D69</f>
        <v>0</v>
      </c>
      <c r="E67" s="205">
        <f>'[2]10'!E69</f>
        <v>0</v>
      </c>
      <c r="F67" s="15">
        <f t="shared" si="6"/>
        <v>84</v>
      </c>
      <c r="G67" s="204">
        <f>'[2]10'!H69</f>
        <v>37</v>
      </c>
      <c r="H67" s="205">
        <f>'[2]10'!I69</f>
        <v>0</v>
      </c>
      <c r="I67" s="205">
        <f>'[2]10'!J69</f>
        <v>0</v>
      </c>
      <c r="J67" s="205">
        <f>'[2]10'!K69</f>
        <v>0</v>
      </c>
      <c r="K67" s="15">
        <f t="shared" si="3"/>
        <v>37</v>
      </c>
      <c r="L67" s="18">
        <f>frq!C67</f>
        <v>1</v>
      </c>
      <c r="M67" s="167">
        <f t="shared" si="4"/>
        <v>36.6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36.6</v>
      </c>
      <c r="R67" s="18">
        <v>0.4</v>
      </c>
    </row>
    <row r="68" spans="1:18">
      <c r="A68" s="8" t="s">
        <v>110</v>
      </c>
      <c r="B68" s="204">
        <f>'[2]10'!B70</f>
        <v>84</v>
      </c>
      <c r="C68" s="205">
        <f>'[2]10'!C70</f>
        <v>0</v>
      </c>
      <c r="D68" s="205">
        <f>'[2]10'!D70</f>
        <v>0</v>
      </c>
      <c r="E68" s="205">
        <f>'[2]10'!E70</f>
        <v>0</v>
      </c>
      <c r="F68" s="15">
        <f t="shared" si="6"/>
        <v>84</v>
      </c>
      <c r="G68" s="204">
        <f>'[2]10'!H70</f>
        <v>37</v>
      </c>
      <c r="H68" s="205">
        <f>'[2]10'!I70</f>
        <v>0</v>
      </c>
      <c r="I68" s="205">
        <f>'[2]10'!J70</f>
        <v>0</v>
      </c>
      <c r="J68" s="205">
        <f>'[2]10'!K70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36.6</v>
      </c>
      <c r="R68" s="18">
        <v>0.4</v>
      </c>
    </row>
    <row r="69" spans="1:18">
      <c r="A69" s="8" t="s">
        <v>111</v>
      </c>
      <c r="B69" s="204">
        <f>'[2]10'!B71</f>
        <v>84</v>
      </c>
      <c r="C69" s="205">
        <f>'[2]10'!C71</f>
        <v>0</v>
      </c>
      <c r="D69" s="205">
        <f>'[2]10'!D71</f>
        <v>0</v>
      </c>
      <c r="E69" s="205">
        <f>'[2]10'!E71</f>
        <v>0</v>
      </c>
      <c r="F69" s="15">
        <f t="shared" ref="F69:F98" si="16">SUM(B69:E69)</f>
        <v>84</v>
      </c>
      <c r="G69" s="204">
        <f>'[2]10'!H71</f>
        <v>37</v>
      </c>
      <c r="H69" s="205">
        <f>'[2]10'!I71</f>
        <v>0</v>
      </c>
      <c r="I69" s="205">
        <f>'[2]10'!J71</f>
        <v>0</v>
      </c>
      <c r="J69" s="205">
        <f>'[2]10'!K71</f>
        <v>0</v>
      </c>
      <c r="K69" s="15">
        <f t="shared" si="13"/>
        <v>37</v>
      </c>
      <c r="L69" s="18">
        <f>frq!C69</f>
        <v>1</v>
      </c>
      <c r="M69" s="167">
        <f t="shared" si="14"/>
        <v>36.6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36.6</v>
      </c>
      <c r="R69" s="18">
        <v>0.4</v>
      </c>
    </row>
    <row r="70" spans="1:18">
      <c r="A70" s="8" t="s">
        <v>112</v>
      </c>
      <c r="B70" s="204">
        <f>'[2]10'!B72</f>
        <v>84</v>
      </c>
      <c r="C70" s="205">
        <f>'[2]10'!C72</f>
        <v>0</v>
      </c>
      <c r="D70" s="205">
        <f>'[2]10'!D72</f>
        <v>0</v>
      </c>
      <c r="E70" s="205">
        <f>'[2]10'!E72</f>
        <v>0</v>
      </c>
      <c r="F70" s="15">
        <f t="shared" si="16"/>
        <v>84</v>
      </c>
      <c r="G70" s="204">
        <f>'[2]10'!H72</f>
        <v>37</v>
      </c>
      <c r="H70" s="205">
        <f>'[2]10'!I72</f>
        <v>0</v>
      </c>
      <c r="I70" s="205">
        <f>'[2]10'!J72</f>
        <v>0</v>
      </c>
      <c r="J70" s="205">
        <f>'[2]10'!K72</f>
        <v>0</v>
      </c>
      <c r="K70" s="15">
        <f t="shared" si="13"/>
        <v>37</v>
      </c>
      <c r="L70" s="18">
        <f>frq!C70</f>
        <v>1</v>
      </c>
      <c r="M70" s="167">
        <f t="shared" si="14"/>
        <v>36.6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36.6</v>
      </c>
      <c r="R70" s="18">
        <v>0.4</v>
      </c>
    </row>
    <row r="71" spans="1:18">
      <c r="A71" s="8" t="s">
        <v>113</v>
      </c>
      <c r="B71" s="204">
        <f>'[2]10'!B73</f>
        <v>84</v>
      </c>
      <c r="C71" s="205">
        <f>'[2]10'!C73</f>
        <v>0</v>
      </c>
      <c r="D71" s="205">
        <f>'[2]10'!D73</f>
        <v>0</v>
      </c>
      <c r="E71" s="205">
        <f>'[2]10'!E73</f>
        <v>0</v>
      </c>
      <c r="F71" s="15">
        <f t="shared" si="16"/>
        <v>84</v>
      </c>
      <c r="G71" s="204">
        <f>'[2]10'!H73</f>
        <v>37</v>
      </c>
      <c r="H71" s="205">
        <f>'[2]10'!I73</f>
        <v>0</v>
      </c>
      <c r="I71" s="205">
        <f>'[2]10'!J73</f>
        <v>0</v>
      </c>
      <c r="J71" s="205">
        <f>'[2]10'!K73</f>
        <v>0</v>
      </c>
      <c r="K71" s="15">
        <f t="shared" si="13"/>
        <v>37</v>
      </c>
      <c r="L71" s="18">
        <f>frq!C71</f>
        <v>1</v>
      </c>
      <c r="M71" s="167">
        <f t="shared" si="14"/>
        <v>36.6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36.6</v>
      </c>
      <c r="R71" s="18">
        <v>0.4</v>
      </c>
    </row>
    <row r="72" spans="1:18">
      <c r="A72" s="8" t="s">
        <v>114</v>
      </c>
      <c r="B72" s="204">
        <f>'[2]10'!B74</f>
        <v>84</v>
      </c>
      <c r="C72" s="205">
        <f>'[2]10'!C74</f>
        <v>0</v>
      </c>
      <c r="D72" s="205">
        <f>'[2]10'!D74</f>
        <v>0</v>
      </c>
      <c r="E72" s="205">
        <f>'[2]10'!E74</f>
        <v>0</v>
      </c>
      <c r="F72" s="15">
        <f t="shared" si="16"/>
        <v>84</v>
      </c>
      <c r="G72" s="204">
        <f>'[2]10'!H74</f>
        <v>38</v>
      </c>
      <c r="H72" s="205">
        <f>'[2]10'!I74</f>
        <v>0</v>
      </c>
      <c r="I72" s="205">
        <f>'[2]10'!J74</f>
        <v>0</v>
      </c>
      <c r="J72" s="205">
        <f>'[2]10'!K74</f>
        <v>0</v>
      </c>
      <c r="K72" s="15">
        <f t="shared" si="13"/>
        <v>38</v>
      </c>
      <c r="L72" s="18">
        <f>frq!C72</f>
        <v>1</v>
      </c>
      <c r="M72" s="167">
        <f t="shared" si="14"/>
        <v>37.6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37.6</v>
      </c>
      <c r="R72" s="18">
        <v>0.4</v>
      </c>
    </row>
    <row r="73" spans="1:18">
      <c r="A73" s="8" t="s">
        <v>115</v>
      </c>
      <c r="B73" s="204">
        <f>'[2]10'!B75</f>
        <v>84</v>
      </c>
      <c r="C73" s="205">
        <f>'[2]10'!C75</f>
        <v>0</v>
      </c>
      <c r="D73" s="205">
        <f>'[2]10'!D75</f>
        <v>0</v>
      </c>
      <c r="E73" s="205">
        <f>'[2]10'!E75</f>
        <v>0</v>
      </c>
      <c r="F73" s="15">
        <f t="shared" si="16"/>
        <v>84</v>
      </c>
      <c r="G73" s="204">
        <f>'[2]10'!H75</f>
        <v>38</v>
      </c>
      <c r="H73" s="205">
        <f>'[2]10'!I75</f>
        <v>0</v>
      </c>
      <c r="I73" s="205">
        <f>'[2]10'!J75</f>
        <v>0</v>
      </c>
      <c r="J73" s="205">
        <f>'[2]10'!K75</f>
        <v>0</v>
      </c>
      <c r="K73" s="15">
        <f t="shared" si="13"/>
        <v>38</v>
      </c>
      <c r="L73" s="18">
        <f>frq!C73</f>
        <v>1</v>
      </c>
      <c r="M73" s="167">
        <f t="shared" si="14"/>
        <v>37.6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37.6</v>
      </c>
      <c r="R73" s="18">
        <v>0.4</v>
      </c>
    </row>
    <row r="74" spans="1:18">
      <c r="A74" s="8" t="s">
        <v>116</v>
      </c>
      <c r="B74" s="204">
        <f>'[2]10'!B76</f>
        <v>84</v>
      </c>
      <c r="C74" s="205">
        <f>'[2]10'!C76</f>
        <v>0</v>
      </c>
      <c r="D74" s="205">
        <f>'[2]10'!D76</f>
        <v>0</v>
      </c>
      <c r="E74" s="205">
        <f>'[2]10'!E76</f>
        <v>0</v>
      </c>
      <c r="F74" s="15">
        <f t="shared" si="16"/>
        <v>84</v>
      </c>
      <c r="G74" s="204">
        <f>'[2]10'!H76</f>
        <v>38</v>
      </c>
      <c r="H74" s="205">
        <f>'[2]10'!I76</f>
        <v>0</v>
      </c>
      <c r="I74" s="205">
        <f>'[2]10'!J76</f>
        <v>0</v>
      </c>
      <c r="J74" s="205">
        <f>'[2]10'!K76</f>
        <v>0</v>
      </c>
      <c r="K74" s="15">
        <f t="shared" si="13"/>
        <v>38</v>
      </c>
      <c r="L74" s="18">
        <f>frq!C74</f>
        <v>1</v>
      </c>
      <c r="M74" s="167">
        <f t="shared" si="14"/>
        <v>37.6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37.6</v>
      </c>
      <c r="R74" s="18">
        <v>0.4</v>
      </c>
    </row>
    <row r="75" spans="1:18">
      <c r="A75" s="8" t="s">
        <v>117</v>
      </c>
      <c r="B75" s="204">
        <f>'[2]10'!B77</f>
        <v>84</v>
      </c>
      <c r="C75" s="205">
        <f>'[2]10'!C77</f>
        <v>0</v>
      </c>
      <c r="D75" s="205">
        <f>'[2]10'!D77</f>
        <v>0</v>
      </c>
      <c r="E75" s="205">
        <f>'[2]10'!E77</f>
        <v>0</v>
      </c>
      <c r="F75" s="15">
        <f t="shared" si="16"/>
        <v>84</v>
      </c>
      <c r="G75" s="204">
        <f>'[2]10'!H77</f>
        <v>38</v>
      </c>
      <c r="H75" s="205">
        <f>'[2]10'!I77</f>
        <v>0</v>
      </c>
      <c r="I75" s="205">
        <f>'[2]10'!J77</f>
        <v>0</v>
      </c>
      <c r="J75" s="205">
        <f>'[2]10'!K77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'[2]10'!B78</f>
        <v>84</v>
      </c>
      <c r="C76" s="205">
        <f>'[2]10'!C78</f>
        <v>0</v>
      </c>
      <c r="D76" s="205">
        <f>'[2]10'!D78</f>
        <v>0</v>
      </c>
      <c r="E76" s="205">
        <f>'[2]10'!E78</f>
        <v>0</v>
      </c>
      <c r="F76" s="15">
        <f t="shared" si="16"/>
        <v>84</v>
      </c>
      <c r="G76" s="204">
        <f>'[2]10'!H78</f>
        <v>38</v>
      </c>
      <c r="H76" s="205">
        <f>'[2]10'!I78</f>
        <v>0</v>
      </c>
      <c r="I76" s="205">
        <f>'[2]10'!J78</f>
        <v>0</v>
      </c>
      <c r="J76" s="205">
        <f>'[2]10'!K78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'[2]10'!B79</f>
        <v>84</v>
      </c>
      <c r="C77" s="205">
        <f>'[2]10'!C79</f>
        <v>0</v>
      </c>
      <c r="D77" s="205">
        <f>'[2]10'!D79</f>
        <v>0</v>
      </c>
      <c r="E77" s="205">
        <f>'[2]10'!E79</f>
        <v>0</v>
      </c>
      <c r="F77" s="15">
        <f t="shared" si="16"/>
        <v>84</v>
      </c>
      <c r="G77" s="204">
        <f>'[2]10'!H79</f>
        <v>38</v>
      </c>
      <c r="H77" s="205">
        <f>'[2]10'!I79</f>
        <v>0</v>
      </c>
      <c r="I77" s="205">
        <f>'[2]10'!J79</f>
        <v>0</v>
      </c>
      <c r="J77" s="205">
        <f>'[2]10'!K79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'[2]10'!B80</f>
        <v>84</v>
      </c>
      <c r="C78" s="205">
        <f>'[2]10'!C80</f>
        <v>0</v>
      </c>
      <c r="D78" s="205">
        <f>'[2]10'!D80</f>
        <v>0</v>
      </c>
      <c r="E78" s="205">
        <f>'[2]10'!E80</f>
        <v>0</v>
      </c>
      <c r="F78" s="15">
        <f t="shared" si="16"/>
        <v>84</v>
      </c>
      <c r="G78" s="204">
        <f>'[2]10'!H80</f>
        <v>38</v>
      </c>
      <c r="H78" s="205">
        <f>'[2]10'!I80</f>
        <v>0</v>
      </c>
      <c r="I78" s="205">
        <f>'[2]10'!J80</f>
        <v>0</v>
      </c>
      <c r="J78" s="205">
        <f>'[2]10'!K80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'[2]10'!B81</f>
        <v>84</v>
      </c>
      <c r="C79" s="205">
        <f>'[2]10'!C81</f>
        <v>0</v>
      </c>
      <c r="D79" s="205">
        <f>'[2]10'!D81</f>
        <v>0</v>
      </c>
      <c r="E79" s="205">
        <f>'[2]10'!E81</f>
        <v>0</v>
      </c>
      <c r="F79" s="15">
        <f t="shared" si="16"/>
        <v>84</v>
      </c>
      <c r="G79" s="204">
        <f>'[2]10'!H81</f>
        <v>38</v>
      </c>
      <c r="H79" s="205">
        <f>'[2]10'!I81</f>
        <v>0</v>
      </c>
      <c r="I79" s="205">
        <f>'[2]10'!J81</f>
        <v>0</v>
      </c>
      <c r="J79" s="205">
        <f>'[2]10'!K81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'[2]10'!B82</f>
        <v>84</v>
      </c>
      <c r="C80" s="205">
        <f>'[2]10'!C82</f>
        <v>0</v>
      </c>
      <c r="D80" s="205">
        <f>'[2]10'!D82</f>
        <v>0</v>
      </c>
      <c r="E80" s="205">
        <f>'[2]10'!E82</f>
        <v>0</v>
      </c>
      <c r="F80" s="15">
        <f t="shared" si="16"/>
        <v>84</v>
      </c>
      <c r="G80" s="204">
        <f>'[2]10'!H82</f>
        <v>38</v>
      </c>
      <c r="H80" s="205">
        <f>'[2]10'!I82</f>
        <v>0</v>
      </c>
      <c r="I80" s="205">
        <f>'[2]10'!J82</f>
        <v>0</v>
      </c>
      <c r="J80" s="205">
        <f>'[2]10'!K82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'[2]10'!B83</f>
        <v>84</v>
      </c>
      <c r="C81" s="205">
        <f>'[2]10'!C83</f>
        <v>0</v>
      </c>
      <c r="D81" s="205">
        <f>'[2]10'!D83</f>
        <v>0</v>
      </c>
      <c r="E81" s="205">
        <f>'[2]10'!E83</f>
        <v>0</v>
      </c>
      <c r="F81" s="15">
        <f t="shared" si="16"/>
        <v>84</v>
      </c>
      <c r="G81" s="204">
        <f>'[2]10'!H83</f>
        <v>37</v>
      </c>
      <c r="H81" s="205">
        <f>'[2]10'!I83</f>
        <v>0</v>
      </c>
      <c r="I81" s="205">
        <f>'[2]10'!J83</f>
        <v>0</v>
      </c>
      <c r="J81" s="205">
        <f>'[2]10'!K83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'[2]10'!B84</f>
        <v>84</v>
      </c>
      <c r="C82" s="205">
        <f>'[2]10'!C84</f>
        <v>0</v>
      </c>
      <c r="D82" s="205">
        <f>'[2]10'!D84</f>
        <v>0</v>
      </c>
      <c r="E82" s="205">
        <f>'[2]10'!E84</f>
        <v>0</v>
      </c>
      <c r="F82" s="15">
        <f t="shared" si="16"/>
        <v>84</v>
      </c>
      <c r="G82" s="204">
        <f>'[2]10'!H84</f>
        <v>37</v>
      </c>
      <c r="H82" s="205">
        <f>'[2]10'!I84</f>
        <v>0</v>
      </c>
      <c r="I82" s="205">
        <f>'[2]10'!J84</f>
        <v>0</v>
      </c>
      <c r="J82" s="205">
        <f>'[2]10'!K84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'[2]10'!B85</f>
        <v>84</v>
      </c>
      <c r="C83" s="205">
        <f>'[2]10'!C85</f>
        <v>0</v>
      </c>
      <c r="D83" s="205">
        <f>'[2]10'!D85</f>
        <v>0</v>
      </c>
      <c r="E83" s="205">
        <f>'[2]10'!E85</f>
        <v>0</v>
      </c>
      <c r="F83" s="15">
        <f t="shared" si="16"/>
        <v>84</v>
      </c>
      <c r="G83" s="204">
        <f>'[2]10'!H85</f>
        <v>37</v>
      </c>
      <c r="H83" s="205">
        <f>'[2]10'!I85</f>
        <v>0</v>
      </c>
      <c r="I83" s="205">
        <f>'[2]10'!J85</f>
        <v>0</v>
      </c>
      <c r="J83" s="205">
        <f>'[2]10'!K85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'[2]10'!B86</f>
        <v>84</v>
      </c>
      <c r="C84" s="205">
        <f>'[2]10'!C86</f>
        <v>0</v>
      </c>
      <c r="D84" s="205">
        <f>'[2]10'!D86</f>
        <v>0</v>
      </c>
      <c r="E84" s="205">
        <f>'[2]10'!E86</f>
        <v>0</v>
      </c>
      <c r="F84" s="15">
        <f t="shared" si="16"/>
        <v>84</v>
      </c>
      <c r="G84" s="204">
        <f>'[2]10'!H86</f>
        <v>37</v>
      </c>
      <c r="H84" s="205">
        <f>'[2]10'!I86</f>
        <v>0</v>
      </c>
      <c r="I84" s="205">
        <f>'[2]10'!J86</f>
        <v>0</v>
      </c>
      <c r="J84" s="205">
        <f>'[2]10'!K86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'[2]10'!B87</f>
        <v>84</v>
      </c>
      <c r="C85" s="205">
        <f>'[2]10'!C87</f>
        <v>0</v>
      </c>
      <c r="D85" s="205">
        <f>'[2]10'!D87</f>
        <v>0</v>
      </c>
      <c r="E85" s="205">
        <f>'[2]10'!E87</f>
        <v>0</v>
      </c>
      <c r="F85" s="15">
        <f t="shared" si="16"/>
        <v>84</v>
      </c>
      <c r="G85" s="204">
        <f>'[2]10'!H87</f>
        <v>37</v>
      </c>
      <c r="H85" s="205">
        <f>'[2]10'!I87</f>
        <v>0</v>
      </c>
      <c r="I85" s="205">
        <f>'[2]10'!J87</f>
        <v>0</v>
      </c>
      <c r="J85" s="205">
        <f>'[2]10'!K87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'[2]10'!B88</f>
        <v>84</v>
      </c>
      <c r="C86" s="205">
        <f>'[2]10'!C88</f>
        <v>0</v>
      </c>
      <c r="D86" s="205">
        <f>'[2]10'!D88</f>
        <v>0</v>
      </c>
      <c r="E86" s="205">
        <f>'[2]10'!E88</f>
        <v>0</v>
      </c>
      <c r="F86" s="15">
        <f t="shared" si="16"/>
        <v>84</v>
      </c>
      <c r="G86" s="204">
        <f>'[2]10'!H88</f>
        <v>37</v>
      </c>
      <c r="H86" s="205">
        <f>'[2]10'!I88</f>
        <v>0</v>
      </c>
      <c r="I86" s="205">
        <f>'[2]10'!J88</f>
        <v>0</v>
      </c>
      <c r="J86" s="205">
        <f>'[2]10'!K88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'[2]10'!B89</f>
        <v>84</v>
      </c>
      <c r="C87" s="205">
        <f>'[2]10'!C89</f>
        <v>0</v>
      </c>
      <c r="D87" s="205">
        <f>'[2]10'!D89</f>
        <v>0</v>
      </c>
      <c r="E87" s="205">
        <f>'[2]10'!E89</f>
        <v>0</v>
      </c>
      <c r="F87" s="15">
        <f t="shared" si="16"/>
        <v>84</v>
      </c>
      <c r="G87" s="204">
        <f>'[2]10'!H89</f>
        <v>37</v>
      </c>
      <c r="H87" s="205">
        <f>'[2]10'!I89</f>
        <v>0</v>
      </c>
      <c r="I87" s="205">
        <f>'[2]10'!J89</f>
        <v>0</v>
      </c>
      <c r="J87" s="205">
        <f>'[2]10'!K89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'[2]10'!B90</f>
        <v>84</v>
      </c>
      <c r="C88" s="205">
        <f>'[2]10'!C90</f>
        <v>0</v>
      </c>
      <c r="D88" s="205">
        <f>'[2]10'!D90</f>
        <v>0</v>
      </c>
      <c r="E88" s="205">
        <f>'[2]10'!E90</f>
        <v>0</v>
      </c>
      <c r="F88" s="15">
        <f t="shared" si="16"/>
        <v>84</v>
      </c>
      <c r="G88" s="204">
        <f>'[2]10'!H90</f>
        <v>37</v>
      </c>
      <c r="H88" s="205">
        <f>'[2]10'!I90</f>
        <v>0</v>
      </c>
      <c r="I88" s="205">
        <f>'[2]10'!J90</f>
        <v>0</v>
      </c>
      <c r="J88" s="205">
        <f>'[2]10'!K90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'[2]10'!B91</f>
        <v>84</v>
      </c>
      <c r="C89" s="205">
        <f>'[2]10'!C91</f>
        <v>0</v>
      </c>
      <c r="D89" s="205">
        <f>'[2]10'!D91</f>
        <v>0</v>
      </c>
      <c r="E89" s="205">
        <f>'[2]10'!E91</f>
        <v>0</v>
      </c>
      <c r="F89" s="15">
        <f t="shared" si="16"/>
        <v>84</v>
      </c>
      <c r="G89" s="204">
        <f>'[2]10'!H91</f>
        <v>37</v>
      </c>
      <c r="H89" s="205">
        <f>'[2]10'!I91</f>
        <v>0</v>
      </c>
      <c r="I89" s="205">
        <f>'[2]10'!J91</f>
        <v>0</v>
      </c>
      <c r="J89" s="205">
        <f>'[2]10'!K91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'[2]10'!B92</f>
        <v>84</v>
      </c>
      <c r="C90" s="205">
        <f>'[2]10'!C92</f>
        <v>0</v>
      </c>
      <c r="D90" s="205">
        <f>'[2]10'!D92</f>
        <v>0</v>
      </c>
      <c r="E90" s="205">
        <f>'[2]10'!E92</f>
        <v>0</v>
      </c>
      <c r="F90" s="15">
        <f t="shared" si="16"/>
        <v>84</v>
      </c>
      <c r="G90" s="204">
        <f>'[2]10'!H92</f>
        <v>37</v>
      </c>
      <c r="H90" s="205">
        <f>'[2]10'!I92</f>
        <v>0</v>
      </c>
      <c r="I90" s="205">
        <f>'[2]10'!J92</f>
        <v>0</v>
      </c>
      <c r="J90" s="205">
        <f>'[2]10'!K92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'[2]10'!B93</f>
        <v>84</v>
      </c>
      <c r="C91" s="205">
        <f>'[2]10'!C93</f>
        <v>0</v>
      </c>
      <c r="D91" s="205">
        <f>'[2]10'!D93</f>
        <v>0</v>
      </c>
      <c r="E91" s="205">
        <f>'[2]10'!E93</f>
        <v>0</v>
      </c>
      <c r="F91" s="15">
        <f t="shared" si="16"/>
        <v>84</v>
      </c>
      <c r="G91" s="204">
        <f>'[2]10'!H93</f>
        <v>37</v>
      </c>
      <c r="H91" s="205">
        <f>'[2]10'!I93</f>
        <v>0</v>
      </c>
      <c r="I91" s="205">
        <f>'[2]10'!J93</f>
        <v>0</v>
      </c>
      <c r="J91" s="205">
        <f>'[2]10'!K93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'[2]10'!B94</f>
        <v>84</v>
      </c>
      <c r="C92" s="205">
        <f>'[2]10'!C94</f>
        <v>0</v>
      </c>
      <c r="D92" s="205">
        <f>'[2]10'!D94</f>
        <v>0</v>
      </c>
      <c r="E92" s="205">
        <f>'[2]10'!E94</f>
        <v>0</v>
      </c>
      <c r="F92" s="15">
        <f t="shared" si="16"/>
        <v>84</v>
      </c>
      <c r="G92" s="204">
        <f>'[2]10'!H94</f>
        <v>37</v>
      </c>
      <c r="H92" s="205">
        <f>'[2]10'!I94</f>
        <v>0</v>
      </c>
      <c r="I92" s="205">
        <f>'[2]10'!J94</f>
        <v>0</v>
      </c>
      <c r="J92" s="205">
        <f>'[2]10'!K94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'[2]10'!B95</f>
        <v>84</v>
      </c>
      <c r="C93" s="205">
        <f>'[2]10'!C95</f>
        <v>0</v>
      </c>
      <c r="D93" s="205">
        <f>'[2]10'!D95</f>
        <v>0</v>
      </c>
      <c r="E93" s="205">
        <f>'[2]10'!E95</f>
        <v>0</v>
      </c>
      <c r="F93" s="15">
        <f t="shared" si="16"/>
        <v>84</v>
      </c>
      <c r="G93" s="204">
        <f>'[2]10'!H95</f>
        <v>37</v>
      </c>
      <c r="H93" s="205">
        <f>'[2]10'!I95</f>
        <v>0</v>
      </c>
      <c r="I93" s="205">
        <f>'[2]10'!J95</f>
        <v>0</v>
      </c>
      <c r="J93" s="205">
        <f>'[2]10'!K95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'[2]10'!B96</f>
        <v>84</v>
      </c>
      <c r="C94" s="205">
        <f>'[2]10'!C96</f>
        <v>0</v>
      </c>
      <c r="D94" s="205">
        <f>'[2]10'!D96</f>
        <v>0</v>
      </c>
      <c r="E94" s="205">
        <f>'[2]10'!E96</f>
        <v>0</v>
      </c>
      <c r="F94" s="15">
        <f t="shared" si="16"/>
        <v>84</v>
      </c>
      <c r="G94" s="204">
        <f>'[2]10'!H96</f>
        <v>37</v>
      </c>
      <c r="H94" s="205">
        <f>'[2]10'!I96</f>
        <v>0</v>
      </c>
      <c r="I94" s="205">
        <f>'[2]10'!J96</f>
        <v>0</v>
      </c>
      <c r="J94" s="205">
        <f>'[2]10'!K96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'[2]10'!B97</f>
        <v>84</v>
      </c>
      <c r="C95" s="205">
        <f>'[2]10'!C97</f>
        <v>0</v>
      </c>
      <c r="D95" s="205">
        <f>'[2]10'!D97</f>
        <v>0</v>
      </c>
      <c r="E95" s="205">
        <f>'[2]10'!E97</f>
        <v>0</v>
      </c>
      <c r="F95" s="15">
        <f t="shared" si="16"/>
        <v>84</v>
      </c>
      <c r="G95" s="204">
        <f>'[2]10'!H97</f>
        <v>37</v>
      </c>
      <c r="H95" s="205">
        <f>'[2]10'!I97</f>
        <v>0</v>
      </c>
      <c r="I95" s="205">
        <f>'[2]10'!J97</f>
        <v>0</v>
      </c>
      <c r="J95" s="205">
        <f>'[2]10'!K97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'[2]10'!B98</f>
        <v>84</v>
      </c>
      <c r="C96" s="205">
        <f>'[2]10'!C98</f>
        <v>0</v>
      </c>
      <c r="D96" s="205">
        <f>'[2]10'!D98</f>
        <v>0</v>
      </c>
      <c r="E96" s="205">
        <f>'[2]10'!E98</f>
        <v>0</v>
      </c>
      <c r="F96" s="15">
        <f t="shared" si="16"/>
        <v>84</v>
      </c>
      <c r="G96" s="204">
        <f>'[2]10'!H98</f>
        <v>37</v>
      </c>
      <c r="H96" s="205">
        <f>'[2]10'!I98</f>
        <v>0</v>
      </c>
      <c r="I96" s="205">
        <f>'[2]10'!J98</f>
        <v>0</v>
      </c>
      <c r="J96" s="205">
        <f>'[2]10'!K98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'[2]10'!B99</f>
        <v>84</v>
      </c>
      <c r="C97" s="205">
        <f>'[2]10'!C99</f>
        <v>0</v>
      </c>
      <c r="D97" s="205">
        <f>'[2]10'!D99</f>
        <v>0</v>
      </c>
      <c r="E97" s="205">
        <f>'[2]10'!E99</f>
        <v>0</v>
      </c>
      <c r="F97" s="15">
        <f t="shared" si="16"/>
        <v>84</v>
      </c>
      <c r="G97" s="204">
        <f>'[2]10'!H99</f>
        <v>37</v>
      </c>
      <c r="H97" s="205">
        <f>'[2]10'!I99</f>
        <v>0</v>
      </c>
      <c r="I97" s="205">
        <f>'[2]10'!J99</f>
        <v>0</v>
      </c>
      <c r="J97" s="205">
        <f>'[2]10'!K99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'[2]10'!B100</f>
        <v>84</v>
      </c>
      <c r="C98" s="205">
        <f>'[2]10'!C100</f>
        <v>0</v>
      </c>
      <c r="D98" s="205">
        <f>'[2]10'!D100</f>
        <v>0</v>
      </c>
      <c r="E98" s="205">
        <f>'[2]10'!E100</f>
        <v>0</v>
      </c>
      <c r="F98" s="15">
        <f t="shared" si="16"/>
        <v>84</v>
      </c>
      <c r="G98" s="204">
        <f>'[2]10'!H100</f>
        <v>37</v>
      </c>
      <c r="H98" s="205">
        <f>'[2]10'!I100</f>
        <v>0</v>
      </c>
      <c r="I98" s="205">
        <f>'[2]10'!J100</f>
        <v>0</v>
      </c>
      <c r="J98" s="205">
        <f>'[2]10'!K100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0.89349999999999996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0.89349999999999996</v>
      </c>
      <c r="L99" s="171">
        <f t="shared" si="17"/>
        <v>2.4E-2</v>
      </c>
      <c r="M99" s="171">
        <f t="shared" si="17"/>
        <v>0.88389999999999858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0.88389999999999858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44905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1040</v>
      </c>
      <c r="G3" s="16">
        <f>'[3]10'!G5</f>
        <v>0</v>
      </c>
      <c r="H3" s="17">
        <f>SUM(B3:G3)</f>
        <v>1360</v>
      </c>
      <c r="I3" s="15">
        <f>'[3]10'!J5</f>
        <v>270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1040</v>
      </c>
      <c r="G4" s="16">
        <f>'[3]10'!G6</f>
        <v>0</v>
      </c>
      <c r="H4" s="17">
        <f>SUM(B4:G4)</f>
        <v>1360</v>
      </c>
      <c r="I4" s="15">
        <f>'[3]10'!J6</f>
        <v>270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1040</v>
      </c>
      <c r="G5" s="16">
        <f>'[3]10'!G7</f>
        <v>0</v>
      </c>
      <c r="H5" s="17">
        <f t="shared" ref="H5:H68" si="27">SUM(B5:G5)</f>
        <v>1360</v>
      </c>
      <c r="I5" s="15">
        <f>'[3]10'!J7</f>
        <v>270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1040</v>
      </c>
      <c r="G6" s="16">
        <f>'[3]10'!G8</f>
        <v>0</v>
      </c>
      <c r="H6" s="17">
        <f t="shared" si="27"/>
        <v>1360</v>
      </c>
      <c r="I6" s="15">
        <f>'[3]10'!J8</f>
        <v>270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1040</v>
      </c>
      <c r="G7" s="16">
        <f>'[3]10'!G9</f>
        <v>0</v>
      </c>
      <c r="H7" s="17">
        <f t="shared" si="27"/>
        <v>1360</v>
      </c>
      <c r="I7" s="15">
        <f>'[3]10'!J9</f>
        <v>270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1040</v>
      </c>
      <c r="G8" s="16">
        <f>'[3]10'!G10</f>
        <v>0</v>
      </c>
      <c r="H8" s="17">
        <f t="shared" si="27"/>
        <v>1360</v>
      </c>
      <c r="I8" s="15">
        <f>'[3]10'!J10</f>
        <v>270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1040</v>
      </c>
      <c r="G9" s="16">
        <f>'[3]10'!G11</f>
        <v>0</v>
      </c>
      <c r="H9" s="17">
        <f t="shared" si="27"/>
        <v>1360</v>
      </c>
      <c r="I9" s="15">
        <f>'[3]10'!J11</f>
        <v>270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1040</v>
      </c>
      <c r="G10" s="16">
        <f>'[3]10'!G12</f>
        <v>0</v>
      </c>
      <c r="H10" s="17">
        <f t="shared" si="27"/>
        <v>1360</v>
      </c>
      <c r="I10" s="15">
        <f>'[3]10'!J12</f>
        <v>270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1040</v>
      </c>
      <c r="G11" s="16">
        <f>'[3]10'!G13</f>
        <v>0</v>
      </c>
      <c r="H11" s="17">
        <f t="shared" si="27"/>
        <v>1360</v>
      </c>
      <c r="I11" s="15">
        <f>'[3]10'!J13</f>
        <v>270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26.75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26.75</v>
      </c>
      <c r="AE11" s="8">
        <f t="shared" si="11"/>
        <v>26.75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26.75</v>
      </c>
      <c r="AL11" s="8">
        <f t="shared" si="3"/>
        <v>216.5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216.5</v>
      </c>
      <c r="AT11" s="8">
        <v>26.99</v>
      </c>
      <c r="AU11" s="8">
        <v>26.99</v>
      </c>
      <c r="AW11" s="207">
        <v>26.75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26.75</v>
      </c>
      <c r="BD11" s="207">
        <v>26.75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26.75</v>
      </c>
      <c r="BL11" s="8">
        <f t="shared" si="21"/>
        <v>26.99</v>
      </c>
      <c r="BM11" s="8">
        <f t="shared" si="22"/>
        <v>26.99</v>
      </c>
      <c r="BN11" s="8">
        <f t="shared" si="23"/>
        <v>26.75</v>
      </c>
      <c r="BO11" s="8">
        <f t="shared" si="24"/>
        <v>26.75</v>
      </c>
      <c r="BP11" s="182">
        <f t="shared" si="25"/>
        <v>0.23999999999999844</v>
      </c>
      <c r="BQ11" s="182">
        <f t="shared" si="26"/>
        <v>0.23999999999999844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1040</v>
      </c>
      <c r="G12" s="16">
        <f>'[3]10'!G14</f>
        <v>0</v>
      </c>
      <c r="H12" s="17">
        <f t="shared" si="27"/>
        <v>1360</v>
      </c>
      <c r="I12" s="15">
        <f>'[3]10'!J14</f>
        <v>270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26.75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26.75</v>
      </c>
      <c r="AE12" s="8">
        <f t="shared" si="11"/>
        <v>26.75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26.75</v>
      </c>
      <c r="AL12" s="8">
        <f t="shared" si="3"/>
        <v>216.5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216.5</v>
      </c>
      <c r="AT12" s="8">
        <v>26.99</v>
      </c>
      <c r="AU12" s="8">
        <v>26.99</v>
      </c>
      <c r="AW12" s="207">
        <v>26.75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26.75</v>
      </c>
      <c r="BD12" s="207">
        <v>26.75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26.75</v>
      </c>
      <c r="BL12" s="8">
        <f t="shared" si="21"/>
        <v>26.99</v>
      </c>
      <c r="BM12" s="8">
        <f t="shared" si="22"/>
        <v>26.99</v>
      </c>
      <c r="BN12" s="8">
        <f t="shared" si="23"/>
        <v>26.75</v>
      </c>
      <c r="BO12" s="8">
        <f t="shared" si="24"/>
        <v>26.75</v>
      </c>
      <c r="BP12" s="182">
        <f t="shared" si="25"/>
        <v>0.23999999999999844</v>
      </c>
      <c r="BQ12" s="182">
        <f t="shared" si="26"/>
        <v>0.23999999999999844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1040</v>
      </c>
      <c r="G13" s="16">
        <f>'[3]10'!G15</f>
        <v>0</v>
      </c>
      <c r="H13" s="17">
        <f t="shared" si="27"/>
        <v>1360</v>
      </c>
      <c r="I13" s="15">
        <f>'[3]10'!J15</f>
        <v>270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26.75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26.75</v>
      </c>
      <c r="AE13" s="8">
        <f t="shared" si="11"/>
        <v>26.75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26.75</v>
      </c>
      <c r="AL13" s="8">
        <f t="shared" si="3"/>
        <v>216.5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216.5</v>
      </c>
      <c r="AT13" s="8">
        <v>26.99</v>
      </c>
      <c r="AU13" s="8">
        <v>26.99</v>
      </c>
      <c r="AW13" s="207">
        <v>26.75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26.75</v>
      </c>
      <c r="BD13" s="207">
        <v>26.75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26.75</v>
      </c>
      <c r="BL13" s="8">
        <f t="shared" si="21"/>
        <v>26.99</v>
      </c>
      <c r="BM13" s="8">
        <f t="shared" si="22"/>
        <v>26.99</v>
      </c>
      <c r="BN13" s="8">
        <f t="shared" si="23"/>
        <v>26.75</v>
      </c>
      <c r="BO13" s="8">
        <f t="shared" si="24"/>
        <v>26.75</v>
      </c>
      <c r="BP13" s="182">
        <f t="shared" si="25"/>
        <v>0.23999999999999844</v>
      </c>
      <c r="BQ13" s="182">
        <f t="shared" si="26"/>
        <v>0.23999999999999844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1040</v>
      </c>
      <c r="G14" s="16">
        <f>'[3]10'!G16</f>
        <v>0</v>
      </c>
      <c r="H14" s="17">
        <f t="shared" si="27"/>
        <v>1360</v>
      </c>
      <c r="I14" s="15">
        <f>'[3]10'!J16</f>
        <v>270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26.75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26.75</v>
      </c>
      <c r="AE14" s="8">
        <f t="shared" si="11"/>
        <v>26.75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26.75</v>
      </c>
      <c r="AL14" s="8">
        <f t="shared" si="3"/>
        <v>216.5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216.5</v>
      </c>
      <c r="AT14" s="8">
        <v>26.99</v>
      </c>
      <c r="AU14" s="8">
        <v>26.99</v>
      </c>
      <c r="AW14" s="207">
        <v>26.75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26.75</v>
      </c>
      <c r="BD14" s="207">
        <v>26.75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26.75</v>
      </c>
      <c r="BL14" s="8">
        <f t="shared" si="21"/>
        <v>26.99</v>
      </c>
      <c r="BM14" s="8">
        <f t="shared" si="22"/>
        <v>26.99</v>
      </c>
      <c r="BN14" s="8">
        <f t="shared" si="23"/>
        <v>26.75</v>
      </c>
      <c r="BO14" s="8">
        <f t="shared" si="24"/>
        <v>26.75</v>
      </c>
      <c r="BP14" s="182">
        <f t="shared" si="25"/>
        <v>0.23999999999999844</v>
      </c>
      <c r="BQ14" s="182">
        <f t="shared" si="26"/>
        <v>0.23999999999999844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1040</v>
      </c>
      <c r="G15" s="16">
        <f>'[3]10'!G17</f>
        <v>0</v>
      </c>
      <c r="H15" s="17">
        <f t="shared" si="27"/>
        <v>1360</v>
      </c>
      <c r="I15" s="15">
        <f>'[3]10'!J17</f>
        <v>270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26.75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26.75</v>
      </c>
      <c r="AE15" s="8">
        <f t="shared" si="11"/>
        <v>26.75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26.75</v>
      </c>
      <c r="AL15" s="8">
        <f t="shared" si="3"/>
        <v>216.5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216.5</v>
      </c>
      <c r="AT15" s="8">
        <v>26.75</v>
      </c>
      <c r="AU15" s="8">
        <v>26.75</v>
      </c>
      <c r="AW15" s="207">
        <v>26.75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26.75</v>
      </c>
      <c r="BD15" s="207">
        <v>26.75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26.75</v>
      </c>
      <c r="BL15" s="8">
        <f t="shared" si="21"/>
        <v>26.75</v>
      </c>
      <c r="BM15" s="8">
        <f t="shared" si="22"/>
        <v>26.75</v>
      </c>
      <c r="BN15" s="8">
        <f t="shared" si="23"/>
        <v>26.75</v>
      </c>
      <c r="BO15" s="8">
        <f t="shared" si="24"/>
        <v>26.75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1040</v>
      </c>
      <c r="G16" s="16">
        <f>'[3]10'!G18</f>
        <v>0</v>
      </c>
      <c r="H16" s="17">
        <f t="shared" si="27"/>
        <v>1360</v>
      </c>
      <c r="I16" s="15">
        <f>'[3]10'!J18</f>
        <v>270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26.75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26.75</v>
      </c>
      <c r="AE16" s="8">
        <f t="shared" si="11"/>
        <v>26.75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26.75</v>
      </c>
      <c r="AL16" s="8">
        <f t="shared" si="3"/>
        <v>216.5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216.5</v>
      </c>
      <c r="AT16" s="8">
        <v>26.75</v>
      </c>
      <c r="AU16" s="8">
        <v>26.75</v>
      </c>
      <c r="AW16" s="207">
        <v>26.75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26.75</v>
      </c>
      <c r="BD16" s="207">
        <v>26.75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26.75</v>
      </c>
      <c r="BL16" s="8">
        <f t="shared" si="21"/>
        <v>26.75</v>
      </c>
      <c r="BM16" s="8">
        <f t="shared" si="22"/>
        <v>26.75</v>
      </c>
      <c r="BN16" s="8">
        <f t="shared" si="23"/>
        <v>26.75</v>
      </c>
      <c r="BO16" s="8">
        <f t="shared" si="24"/>
        <v>26.75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1040</v>
      </c>
      <c r="G17" s="16">
        <f>'[3]10'!G19</f>
        <v>0</v>
      </c>
      <c r="H17" s="17">
        <f t="shared" si="27"/>
        <v>1360</v>
      </c>
      <c r="I17" s="15">
        <f>'[3]10'!J19</f>
        <v>270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26.75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26.75</v>
      </c>
      <c r="AE17" s="8">
        <f t="shared" si="11"/>
        <v>26.75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26.75</v>
      </c>
      <c r="AL17" s="8">
        <f t="shared" si="3"/>
        <v>216.5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216.5</v>
      </c>
      <c r="AT17" s="8">
        <v>26.75</v>
      </c>
      <c r="AU17" s="8">
        <v>26.75</v>
      </c>
      <c r="AW17" s="207">
        <v>26.75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26.75</v>
      </c>
      <c r="BD17" s="207">
        <v>26.75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26.75</v>
      </c>
      <c r="BL17" s="8">
        <f t="shared" si="21"/>
        <v>26.75</v>
      </c>
      <c r="BM17" s="8">
        <f t="shared" si="22"/>
        <v>26.75</v>
      </c>
      <c r="BN17" s="8">
        <f t="shared" si="23"/>
        <v>26.75</v>
      </c>
      <c r="BO17" s="8">
        <f t="shared" si="24"/>
        <v>26.75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1040</v>
      </c>
      <c r="G18" s="16">
        <f>'[3]10'!G20</f>
        <v>0</v>
      </c>
      <c r="H18" s="17">
        <f t="shared" si="27"/>
        <v>1360</v>
      </c>
      <c r="I18" s="15">
        <f>'[3]10'!J20</f>
        <v>270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26.75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26.75</v>
      </c>
      <c r="AE18" s="8">
        <f t="shared" si="11"/>
        <v>26.75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26.75</v>
      </c>
      <c r="AL18" s="8">
        <f t="shared" si="3"/>
        <v>216.5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216.5</v>
      </c>
      <c r="AT18" s="8">
        <v>26.75</v>
      </c>
      <c r="AU18" s="8">
        <v>26.75</v>
      </c>
      <c r="AW18" s="207">
        <v>26.75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26.75</v>
      </c>
      <c r="BD18" s="207">
        <v>26.75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26.75</v>
      </c>
      <c r="BL18" s="8">
        <f t="shared" si="21"/>
        <v>26.75</v>
      </c>
      <c r="BM18" s="8">
        <f t="shared" si="22"/>
        <v>26.75</v>
      </c>
      <c r="BN18" s="8">
        <f t="shared" si="23"/>
        <v>26.75</v>
      </c>
      <c r="BO18" s="8">
        <f t="shared" si="24"/>
        <v>26.75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1040</v>
      </c>
      <c r="G19" s="16">
        <f>'[3]10'!G21</f>
        <v>0</v>
      </c>
      <c r="H19" s="17">
        <f t="shared" si="27"/>
        <v>1360</v>
      </c>
      <c r="I19" s="15">
        <f>'[3]10'!J21</f>
        <v>270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26.75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26.75</v>
      </c>
      <c r="AE19" s="8">
        <f t="shared" si="11"/>
        <v>26.75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26.75</v>
      </c>
      <c r="AL19" s="8">
        <f t="shared" ref="AL19:AQ61" si="31">Q19-X19-AE19</f>
        <v>216.5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216.5</v>
      </c>
      <c r="AT19" s="8">
        <v>26.75</v>
      </c>
      <c r="AU19" s="8">
        <v>26.75</v>
      </c>
      <c r="AW19" s="207">
        <v>26.75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26.75</v>
      </c>
      <c r="BD19" s="207">
        <v>26.75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26.75</v>
      </c>
      <c r="BL19" s="8">
        <f t="shared" si="21"/>
        <v>26.75</v>
      </c>
      <c r="BM19" s="8">
        <f t="shared" si="22"/>
        <v>26.75</v>
      </c>
      <c r="BN19" s="8">
        <f t="shared" si="23"/>
        <v>26.75</v>
      </c>
      <c r="BO19" s="8">
        <f t="shared" si="24"/>
        <v>26.75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1040</v>
      </c>
      <c r="G20" s="16">
        <f>'[3]10'!G22</f>
        <v>0</v>
      </c>
      <c r="H20" s="17">
        <f t="shared" si="27"/>
        <v>1360</v>
      </c>
      <c r="I20" s="15">
        <f>'[3]10'!J22</f>
        <v>270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26.75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26.75</v>
      </c>
      <c r="AE20" s="8">
        <f t="shared" si="11"/>
        <v>26.75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26.75</v>
      </c>
      <c r="AL20" s="8">
        <f t="shared" si="31"/>
        <v>216.5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216.5</v>
      </c>
      <c r="AT20" s="8">
        <v>26.75</v>
      </c>
      <c r="AU20" s="8">
        <v>26.75</v>
      </c>
      <c r="AW20" s="207">
        <v>26.75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26.75</v>
      </c>
      <c r="BD20" s="207">
        <v>26.75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26.75</v>
      </c>
      <c r="BL20" s="8">
        <f t="shared" si="21"/>
        <v>26.75</v>
      </c>
      <c r="BM20" s="8">
        <f t="shared" si="22"/>
        <v>26.75</v>
      </c>
      <c r="BN20" s="8">
        <f t="shared" si="23"/>
        <v>26.75</v>
      </c>
      <c r="BO20" s="8">
        <f t="shared" si="24"/>
        <v>26.75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1040</v>
      </c>
      <c r="G21" s="16">
        <f>'[3]10'!G23</f>
        <v>0</v>
      </c>
      <c r="H21" s="17">
        <f t="shared" si="27"/>
        <v>1360</v>
      </c>
      <c r="I21" s="15">
        <f>'[3]10'!J23</f>
        <v>270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26.75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26.75</v>
      </c>
      <c r="AE21" s="8">
        <f t="shared" si="11"/>
        <v>26.75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26.75</v>
      </c>
      <c r="AL21" s="8">
        <f t="shared" si="31"/>
        <v>216.5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216.5</v>
      </c>
      <c r="AT21" s="8">
        <v>26.75</v>
      </c>
      <c r="AU21" s="8">
        <v>26.75</v>
      </c>
      <c r="AW21" s="207">
        <v>26.75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26.75</v>
      </c>
      <c r="BD21" s="207">
        <v>26.75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26.75</v>
      </c>
      <c r="BL21" s="8">
        <f t="shared" si="21"/>
        <v>26.75</v>
      </c>
      <c r="BM21" s="8">
        <f t="shared" si="22"/>
        <v>26.75</v>
      </c>
      <c r="BN21" s="8">
        <f t="shared" si="23"/>
        <v>26.75</v>
      </c>
      <c r="BO21" s="8">
        <f t="shared" si="24"/>
        <v>26.75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1040</v>
      </c>
      <c r="G22" s="16">
        <f>'[3]10'!G24</f>
        <v>0</v>
      </c>
      <c r="H22" s="17">
        <f t="shared" si="27"/>
        <v>1360</v>
      </c>
      <c r="I22" s="15">
        <f>'[3]10'!J24</f>
        <v>270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26.75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26.75</v>
      </c>
      <c r="AE22" s="8">
        <f t="shared" si="11"/>
        <v>26.75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26.75</v>
      </c>
      <c r="AL22" s="8">
        <f t="shared" si="31"/>
        <v>216.5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216.5</v>
      </c>
      <c r="AT22" s="8">
        <v>26.75</v>
      </c>
      <c r="AU22" s="8">
        <v>26.75</v>
      </c>
      <c r="AW22" s="207">
        <v>26.75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26.75</v>
      </c>
      <c r="BD22" s="207">
        <v>26.75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26.75</v>
      </c>
      <c r="BL22" s="8">
        <f t="shared" si="21"/>
        <v>26.75</v>
      </c>
      <c r="BM22" s="8">
        <f t="shared" si="22"/>
        <v>26.75</v>
      </c>
      <c r="BN22" s="8">
        <f t="shared" si="23"/>
        <v>26.75</v>
      </c>
      <c r="BO22" s="8">
        <f t="shared" si="24"/>
        <v>26.75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1040</v>
      </c>
      <c r="G23" s="16">
        <f>'[3]10'!G25</f>
        <v>0</v>
      </c>
      <c r="H23" s="17">
        <f t="shared" si="27"/>
        <v>1360</v>
      </c>
      <c r="I23" s="15">
        <f>'[3]10'!J25</f>
        <v>270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26.75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26.75</v>
      </c>
      <c r="AE23" s="8">
        <f t="shared" si="11"/>
        <v>26.75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26.75</v>
      </c>
      <c r="AL23" s="8">
        <f t="shared" si="31"/>
        <v>216.5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216.5</v>
      </c>
      <c r="AT23" s="8">
        <v>26.75</v>
      </c>
      <c r="AU23" s="8">
        <v>26.75</v>
      </c>
      <c r="AW23" s="207">
        <v>26.75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26.75</v>
      </c>
      <c r="BD23" s="207">
        <v>26.75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26.75</v>
      </c>
      <c r="BL23" s="8">
        <f t="shared" si="21"/>
        <v>26.75</v>
      </c>
      <c r="BM23" s="8">
        <f t="shared" si="22"/>
        <v>26.75</v>
      </c>
      <c r="BN23" s="8">
        <f t="shared" si="23"/>
        <v>26.75</v>
      </c>
      <c r="BO23" s="8">
        <f t="shared" si="24"/>
        <v>26.75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1040</v>
      </c>
      <c r="G24" s="16">
        <f>'[3]10'!G26</f>
        <v>0</v>
      </c>
      <c r="H24" s="17">
        <f t="shared" si="27"/>
        <v>1360</v>
      </c>
      <c r="I24" s="15">
        <f>'[3]10'!J26</f>
        <v>270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26.75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26.75</v>
      </c>
      <c r="AE24" s="8">
        <f t="shared" si="11"/>
        <v>26.75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26.75</v>
      </c>
      <c r="AL24" s="8">
        <f t="shared" si="31"/>
        <v>216.5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216.5</v>
      </c>
      <c r="AT24" s="8">
        <v>26.75</v>
      </c>
      <c r="AU24" s="8">
        <v>26.75</v>
      </c>
      <c r="AW24" s="207">
        <v>26.75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26.75</v>
      </c>
      <c r="BD24" s="207">
        <v>26.75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26.75</v>
      </c>
      <c r="BL24" s="8">
        <f t="shared" si="21"/>
        <v>26.75</v>
      </c>
      <c r="BM24" s="8">
        <f t="shared" si="22"/>
        <v>26.75</v>
      </c>
      <c r="BN24" s="8">
        <f t="shared" si="23"/>
        <v>26.75</v>
      </c>
      <c r="BO24" s="8">
        <f t="shared" si="24"/>
        <v>26.75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1040</v>
      </c>
      <c r="G25" s="16">
        <f>'[3]10'!G27</f>
        <v>0</v>
      </c>
      <c r="H25" s="17">
        <f t="shared" si="27"/>
        <v>1360</v>
      </c>
      <c r="I25" s="15">
        <f>'[3]10'!J27</f>
        <v>270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26.75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26.75</v>
      </c>
      <c r="AE25" s="8">
        <f t="shared" si="11"/>
        <v>26.75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26.75</v>
      </c>
      <c r="AL25" s="8">
        <f t="shared" si="31"/>
        <v>216.5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216.5</v>
      </c>
      <c r="AT25" s="8">
        <v>26.75</v>
      </c>
      <c r="AU25" s="8">
        <v>26.75</v>
      </c>
      <c r="AW25" s="207">
        <v>26.75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26.75</v>
      </c>
      <c r="BD25" s="207">
        <v>26.75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26.75</v>
      </c>
      <c r="BL25" s="8">
        <f t="shared" si="21"/>
        <v>26.75</v>
      </c>
      <c r="BM25" s="8">
        <f t="shared" si="22"/>
        <v>26.75</v>
      </c>
      <c r="BN25" s="8">
        <f t="shared" si="23"/>
        <v>26.75</v>
      </c>
      <c r="BO25" s="8">
        <f t="shared" si="24"/>
        <v>26.75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1040</v>
      </c>
      <c r="G26" s="16">
        <f>'[3]10'!G28</f>
        <v>0</v>
      </c>
      <c r="H26" s="17">
        <f t="shared" si="27"/>
        <v>1360</v>
      </c>
      <c r="I26" s="15">
        <f>'[3]10'!J28</f>
        <v>270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26.75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26.75</v>
      </c>
      <c r="AE26" s="8">
        <f t="shared" si="11"/>
        <v>26.75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26.75</v>
      </c>
      <c r="AL26" s="8">
        <f t="shared" si="31"/>
        <v>216.5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216.5</v>
      </c>
      <c r="AT26" s="8">
        <v>26.75</v>
      </c>
      <c r="AU26" s="8">
        <v>26.75</v>
      </c>
      <c r="AW26" s="207">
        <v>26.75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26.75</v>
      </c>
      <c r="BD26" s="207">
        <v>26.75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26.75</v>
      </c>
      <c r="BL26" s="8">
        <f t="shared" si="21"/>
        <v>26.75</v>
      </c>
      <c r="BM26" s="8">
        <f t="shared" si="22"/>
        <v>26.75</v>
      </c>
      <c r="BN26" s="8">
        <f t="shared" si="23"/>
        <v>26.75</v>
      </c>
      <c r="BO26" s="8">
        <f t="shared" si="24"/>
        <v>26.75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1040</v>
      </c>
      <c r="G27" s="16">
        <f>'[3]10'!G29</f>
        <v>0</v>
      </c>
      <c r="H27" s="17">
        <f t="shared" si="27"/>
        <v>1360</v>
      </c>
      <c r="I27" s="15">
        <f>'[3]10'!J29</f>
        <v>270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26.75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26.75</v>
      </c>
      <c r="AE27" s="8">
        <f t="shared" si="11"/>
        <v>26.75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26.75</v>
      </c>
      <c r="AL27" s="8">
        <f t="shared" si="31"/>
        <v>216.5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216.5</v>
      </c>
      <c r="AT27" s="8">
        <v>26.75</v>
      </c>
      <c r="AU27" s="8">
        <v>26.75</v>
      </c>
      <c r="AW27" s="207">
        <v>26.75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26.75</v>
      </c>
      <c r="BD27" s="207">
        <v>26.75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26.75</v>
      </c>
      <c r="BL27" s="8">
        <f t="shared" si="21"/>
        <v>26.75</v>
      </c>
      <c r="BM27" s="8">
        <f t="shared" si="22"/>
        <v>26.75</v>
      </c>
      <c r="BN27" s="8">
        <f t="shared" si="23"/>
        <v>26.75</v>
      </c>
      <c r="BO27" s="8">
        <f t="shared" si="24"/>
        <v>26.75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1040</v>
      </c>
      <c r="G28" s="16">
        <f>'[3]10'!G30</f>
        <v>0</v>
      </c>
      <c r="H28" s="17">
        <f t="shared" si="27"/>
        <v>1360</v>
      </c>
      <c r="I28" s="15">
        <f>'[3]10'!J30</f>
        <v>270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26.75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26.75</v>
      </c>
      <c r="AE28" s="8">
        <f t="shared" si="11"/>
        <v>26.75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26.75</v>
      </c>
      <c r="AL28" s="8">
        <f t="shared" si="31"/>
        <v>216.5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216.5</v>
      </c>
      <c r="AT28" s="8">
        <v>26.75</v>
      </c>
      <c r="AU28" s="8">
        <v>26.75</v>
      </c>
      <c r="AW28" s="207">
        <v>26.75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26.75</v>
      </c>
      <c r="BD28" s="207">
        <v>26.75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26.75</v>
      </c>
      <c r="BL28" s="8">
        <f t="shared" si="21"/>
        <v>26.75</v>
      </c>
      <c r="BM28" s="8">
        <f t="shared" si="22"/>
        <v>26.75</v>
      </c>
      <c r="BN28" s="8">
        <f t="shared" si="23"/>
        <v>26.75</v>
      </c>
      <c r="BO28" s="8">
        <f t="shared" si="24"/>
        <v>26.75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1040</v>
      </c>
      <c r="G29" s="16">
        <f>'[3]10'!G31</f>
        <v>0</v>
      </c>
      <c r="H29" s="17">
        <f t="shared" si="27"/>
        <v>1360</v>
      </c>
      <c r="I29" s="15">
        <f>'[3]10'!J31</f>
        <v>270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26.75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26.75</v>
      </c>
      <c r="AE29" s="8">
        <f t="shared" si="11"/>
        <v>26.75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26.75</v>
      </c>
      <c r="AL29" s="8">
        <f t="shared" si="31"/>
        <v>216.5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216.5</v>
      </c>
      <c r="AT29" s="8">
        <v>26.75</v>
      </c>
      <c r="AU29" s="8">
        <v>26.75</v>
      </c>
      <c r="AW29" s="207">
        <v>26.75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26.75</v>
      </c>
      <c r="BD29" s="207">
        <v>26.75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26.75</v>
      </c>
      <c r="BL29" s="8">
        <f t="shared" si="21"/>
        <v>26.75</v>
      </c>
      <c r="BM29" s="8">
        <f t="shared" si="22"/>
        <v>26.75</v>
      </c>
      <c r="BN29" s="8">
        <f t="shared" si="23"/>
        <v>26.75</v>
      </c>
      <c r="BO29" s="8">
        <f t="shared" si="24"/>
        <v>26.75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1040</v>
      </c>
      <c r="G30" s="16">
        <f>'[3]10'!G32</f>
        <v>0</v>
      </c>
      <c r="H30" s="17">
        <f t="shared" si="27"/>
        <v>1360</v>
      </c>
      <c r="I30" s="15">
        <f>'[3]10'!J32</f>
        <v>270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25.25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25.25</v>
      </c>
      <c r="AE30" s="8">
        <f t="shared" si="11"/>
        <v>25.25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25.25</v>
      </c>
      <c r="AL30" s="8">
        <f t="shared" si="31"/>
        <v>219.5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219.5</v>
      </c>
      <c r="AT30" s="8">
        <v>25.25</v>
      </c>
      <c r="AU30" s="8">
        <v>25.25</v>
      </c>
      <c r="AW30" s="207">
        <v>25.25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25.25</v>
      </c>
      <c r="BD30" s="207">
        <v>25.25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25.25</v>
      </c>
      <c r="BL30" s="8">
        <f t="shared" si="21"/>
        <v>25.25</v>
      </c>
      <c r="BM30" s="8">
        <f t="shared" si="22"/>
        <v>25.25</v>
      </c>
      <c r="BN30" s="8">
        <f t="shared" si="23"/>
        <v>25.25</v>
      </c>
      <c r="BO30" s="8">
        <f t="shared" si="24"/>
        <v>25.25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1040</v>
      </c>
      <c r="G31" s="16">
        <f>'[3]10'!G33</f>
        <v>0</v>
      </c>
      <c r="H31" s="17">
        <f t="shared" si="27"/>
        <v>1360</v>
      </c>
      <c r="I31" s="15">
        <f>'[3]10'!J33</f>
        <v>270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22.62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22.62</v>
      </c>
      <c r="AE31" s="8">
        <f t="shared" si="11"/>
        <v>22.62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22.62</v>
      </c>
      <c r="AL31" s="8">
        <f t="shared" si="31"/>
        <v>224.76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224.76</v>
      </c>
      <c r="AT31" s="8">
        <v>22.62</v>
      </c>
      <c r="AU31" s="8">
        <v>22.62</v>
      </c>
      <c r="AW31" s="207">
        <v>22.62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22.62</v>
      </c>
      <c r="BD31" s="207">
        <v>22.62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22.62</v>
      </c>
      <c r="BL31" s="8">
        <f t="shared" si="21"/>
        <v>22.62</v>
      </c>
      <c r="BM31" s="8">
        <f t="shared" si="22"/>
        <v>22.62</v>
      </c>
      <c r="BN31" s="8">
        <f t="shared" si="23"/>
        <v>22.62</v>
      </c>
      <c r="BO31" s="8">
        <f t="shared" si="24"/>
        <v>22.62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1040</v>
      </c>
      <c r="G32" s="16">
        <f>'[3]10'!G34</f>
        <v>0</v>
      </c>
      <c r="H32" s="17">
        <f t="shared" si="27"/>
        <v>1360</v>
      </c>
      <c r="I32" s="15">
        <f>'[3]10'!J34</f>
        <v>270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22.62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22.62</v>
      </c>
      <c r="AE32" s="8">
        <f t="shared" si="11"/>
        <v>22.62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22.62</v>
      </c>
      <c r="AL32" s="8">
        <f t="shared" si="31"/>
        <v>224.76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224.76</v>
      </c>
      <c r="AT32" s="8">
        <v>22.62</v>
      </c>
      <c r="AU32" s="8">
        <v>22.62</v>
      </c>
      <c r="AW32" s="207">
        <v>22.62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22.62</v>
      </c>
      <c r="BD32" s="207">
        <v>22.62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22.62</v>
      </c>
      <c r="BL32" s="8">
        <f t="shared" si="21"/>
        <v>22.62</v>
      </c>
      <c r="BM32" s="8">
        <f t="shared" si="22"/>
        <v>22.62</v>
      </c>
      <c r="BN32" s="8">
        <f t="shared" si="23"/>
        <v>22.62</v>
      </c>
      <c r="BO32" s="8">
        <f t="shared" si="24"/>
        <v>22.62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1040</v>
      </c>
      <c r="G33" s="16">
        <f>'[3]10'!G35</f>
        <v>0</v>
      </c>
      <c r="H33" s="17">
        <f t="shared" si="27"/>
        <v>1360</v>
      </c>
      <c r="I33" s="15">
        <f>'[3]10'!J35</f>
        <v>270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22.62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22.62</v>
      </c>
      <c r="AE33" s="8">
        <f t="shared" si="11"/>
        <v>22.62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22.62</v>
      </c>
      <c r="AL33" s="8">
        <f t="shared" si="31"/>
        <v>224.76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224.76</v>
      </c>
      <c r="AT33" s="8">
        <v>22.62</v>
      </c>
      <c r="AU33" s="8">
        <v>22.62</v>
      </c>
      <c r="AW33" s="207">
        <v>22.62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22.62</v>
      </c>
      <c r="BD33" s="207">
        <v>22.62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22.62</v>
      </c>
      <c r="BL33" s="8">
        <f t="shared" si="21"/>
        <v>22.62</v>
      </c>
      <c r="BM33" s="8">
        <f t="shared" si="22"/>
        <v>22.62</v>
      </c>
      <c r="BN33" s="8">
        <f t="shared" si="23"/>
        <v>22.62</v>
      </c>
      <c r="BO33" s="8">
        <f t="shared" si="24"/>
        <v>22.62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1040</v>
      </c>
      <c r="G34" s="16">
        <f>'[3]10'!G36</f>
        <v>0</v>
      </c>
      <c r="H34" s="17">
        <f t="shared" si="27"/>
        <v>1360</v>
      </c>
      <c r="I34" s="15">
        <f>'[3]10'!J36</f>
        <v>270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22.62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22.62</v>
      </c>
      <c r="AE34" s="8">
        <f t="shared" si="11"/>
        <v>22.62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22.62</v>
      </c>
      <c r="AL34" s="8">
        <f t="shared" si="31"/>
        <v>224.76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224.76</v>
      </c>
      <c r="AT34" s="8">
        <v>22.62</v>
      </c>
      <c r="AU34" s="8">
        <v>22.62</v>
      </c>
      <c r="AW34" s="207">
        <v>22.62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22.62</v>
      </c>
      <c r="BD34" s="207">
        <v>22.62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22.62</v>
      </c>
      <c r="BL34" s="8">
        <f t="shared" si="21"/>
        <v>22.62</v>
      </c>
      <c r="BM34" s="8">
        <f t="shared" si="22"/>
        <v>22.62</v>
      </c>
      <c r="BN34" s="8">
        <f t="shared" si="23"/>
        <v>22.62</v>
      </c>
      <c r="BO34" s="8">
        <f t="shared" si="24"/>
        <v>22.62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1040</v>
      </c>
      <c r="G35" s="16">
        <f>'[3]10'!G37</f>
        <v>0</v>
      </c>
      <c r="H35" s="17">
        <f t="shared" si="27"/>
        <v>1360</v>
      </c>
      <c r="I35" s="15">
        <f>'[3]10'!J37</f>
        <v>270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22.62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22.62</v>
      </c>
      <c r="AE35" s="8">
        <f t="shared" si="11"/>
        <v>22.62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22.62</v>
      </c>
      <c r="AL35" s="8">
        <f t="shared" si="31"/>
        <v>224.76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224.76</v>
      </c>
      <c r="AT35" s="8">
        <v>22.62</v>
      </c>
      <c r="AU35" s="8">
        <v>22.62</v>
      </c>
      <c r="AW35" s="207">
        <v>22.62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22.62</v>
      </c>
      <c r="BD35" s="207">
        <v>22.62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22.62</v>
      </c>
      <c r="BL35" s="8">
        <f t="shared" si="21"/>
        <v>22.62</v>
      </c>
      <c r="BM35" s="8">
        <f t="shared" si="22"/>
        <v>22.62</v>
      </c>
      <c r="BN35" s="8">
        <f t="shared" si="23"/>
        <v>22.62</v>
      </c>
      <c r="BO35" s="8">
        <f t="shared" si="24"/>
        <v>22.62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1040</v>
      </c>
      <c r="G36" s="16">
        <f>'[3]10'!G38</f>
        <v>0</v>
      </c>
      <c r="H36" s="17">
        <f t="shared" si="27"/>
        <v>1360</v>
      </c>
      <c r="I36" s="15">
        <f>'[3]10'!J38</f>
        <v>270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22.62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22.62</v>
      </c>
      <c r="AE36" s="8">
        <f t="shared" si="11"/>
        <v>22.62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22.62</v>
      </c>
      <c r="AL36" s="8">
        <f t="shared" si="31"/>
        <v>224.76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224.76</v>
      </c>
      <c r="AT36" s="8">
        <v>22.62</v>
      </c>
      <c r="AU36" s="8">
        <v>22.62</v>
      </c>
      <c r="AW36" s="207">
        <v>22.62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22.62</v>
      </c>
      <c r="BD36" s="207">
        <v>22.62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22.62</v>
      </c>
      <c r="BL36" s="8">
        <f t="shared" si="21"/>
        <v>22.62</v>
      </c>
      <c r="BM36" s="8">
        <f t="shared" si="22"/>
        <v>22.62</v>
      </c>
      <c r="BN36" s="8">
        <f t="shared" si="23"/>
        <v>22.62</v>
      </c>
      <c r="BO36" s="8">
        <f t="shared" si="24"/>
        <v>22.62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1040</v>
      </c>
      <c r="G37" s="16">
        <f>'[3]10'!G39</f>
        <v>0</v>
      </c>
      <c r="H37" s="17">
        <f t="shared" si="27"/>
        <v>1360</v>
      </c>
      <c r="I37" s="15">
        <f>'[3]10'!J39</f>
        <v>270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13.24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13.24</v>
      </c>
      <c r="AL37" s="8">
        <f t="shared" si="31"/>
        <v>224.76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224.76</v>
      </c>
      <c r="AT37" s="8">
        <v>32</v>
      </c>
      <c r="AU37" s="8">
        <v>13.24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13.24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13.24</v>
      </c>
      <c r="BL37" s="8">
        <f t="shared" si="21"/>
        <v>32</v>
      </c>
      <c r="BM37" s="8">
        <f t="shared" si="22"/>
        <v>13.24</v>
      </c>
      <c r="BN37" s="8">
        <f t="shared" si="23"/>
        <v>32</v>
      </c>
      <c r="BO37" s="8">
        <f t="shared" si="24"/>
        <v>13.24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1040</v>
      </c>
      <c r="G38" s="16">
        <f>'[3]10'!G40</f>
        <v>0</v>
      </c>
      <c r="H38" s="17">
        <f t="shared" si="27"/>
        <v>1360</v>
      </c>
      <c r="I38" s="15">
        <f>'[3]10'!J40</f>
        <v>270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23.64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23.64</v>
      </c>
      <c r="AL38" s="8">
        <f t="shared" si="31"/>
        <v>214.36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214.36</v>
      </c>
      <c r="AT38" s="8">
        <v>32</v>
      </c>
      <c r="AU38" s="8">
        <v>23.64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23.64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23.64</v>
      </c>
      <c r="BL38" s="8">
        <f t="shared" si="21"/>
        <v>32</v>
      </c>
      <c r="BM38" s="8">
        <f t="shared" si="22"/>
        <v>23.64</v>
      </c>
      <c r="BN38" s="8">
        <f t="shared" si="23"/>
        <v>32</v>
      </c>
      <c r="BO38" s="8">
        <f t="shared" si="24"/>
        <v>23.64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1040</v>
      </c>
      <c r="G39" s="16">
        <f>'[3]10'!G41</f>
        <v>0</v>
      </c>
      <c r="H39" s="17">
        <f t="shared" si="27"/>
        <v>1360</v>
      </c>
      <c r="I39" s="15">
        <f>'[3]10'!J41</f>
        <v>270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23.64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23.64</v>
      </c>
      <c r="AL39" s="8">
        <f t="shared" si="31"/>
        <v>214.36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214.36</v>
      </c>
      <c r="AT39" s="8">
        <v>32</v>
      </c>
      <c r="AU39" s="8">
        <v>23.64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23.64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23.64</v>
      </c>
      <c r="BL39" s="8">
        <f t="shared" si="21"/>
        <v>32</v>
      </c>
      <c r="BM39" s="8">
        <f t="shared" si="22"/>
        <v>23.64</v>
      </c>
      <c r="BN39" s="8">
        <f t="shared" si="23"/>
        <v>32</v>
      </c>
      <c r="BO39" s="8">
        <f t="shared" si="24"/>
        <v>23.64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1040</v>
      </c>
      <c r="G40" s="16">
        <f>'[3]10'!G42</f>
        <v>0</v>
      </c>
      <c r="H40" s="17">
        <f t="shared" si="27"/>
        <v>1360</v>
      </c>
      <c r="I40" s="15">
        <f>'[3]10'!J42</f>
        <v>270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23.64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23.64</v>
      </c>
      <c r="AL40" s="8">
        <f t="shared" si="31"/>
        <v>214.36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214.36</v>
      </c>
      <c r="AT40" s="8">
        <v>32</v>
      </c>
      <c r="AU40" s="8">
        <v>23.64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23.64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23.64</v>
      </c>
      <c r="BL40" s="8">
        <f t="shared" si="21"/>
        <v>32</v>
      </c>
      <c r="BM40" s="8">
        <f t="shared" si="22"/>
        <v>23.64</v>
      </c>
      <c r="BN40" s="8">
        <f t="shared" si="23"/>
        <v>32</v>
      </c>
      <c r="BO40" s="8">
        <f t="shared" si="24"/>
        <v>23.64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1040</v>
      </c>
      <c r="G41" s="16">
        <f>'[3]10'!G43</f>
        <v>0</v>
      </c>
      <c r="H41" s="17">
        <f t="shared" si="27"/>
        <v>1360</v>
      </c>
      <c r="I41" s="15">
        <f>'[3]10'!J43</f>
        <v>270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23.64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23.64</v>
      </c>
      <c r="AL41" s="8">
        <f t="shared" si="31"/>
        <v>214.36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214.36</v>
      </c>
      <c r="AT41" s="8">
        <v>32</v>
      </c>
      <c r="AU41" s="8">
        <v>23.64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23.64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23.64</v>
      </c>
      <c r="BL41" s="8">
        <f t="shared" si="21"/>
        <v>32</v>
      </c>
      <c r="BM41" s="8">
        <f t="shared" si="22"/>
        <v>23.64</v>
      </c>
      <c r="BN41" s="8">
        <f t="shared" si="23"/>
        <v>32</v>
      </c>
      <c r="BO41" s="8">
        <f t="shared" si="24"/>
        <v>23.64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1040</v>
      </c>
      <c r="G42" s="16">
        <f>'[3]10'!G44</f>
        <v>0</v>
      </c>
      <c r="H42" s="17">
        <f t="shared" si="27"/>
        <v>1360</v>
      </c>
      <c r="I42" s="15">
        <f>'[3]10'!J44</f>
        <v>270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23.64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23.64</v>
      </c>
      <c r="AL42" s="8">
        <f t="shared" si="31"/>
        <v>214.36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214.36</v>
      </c>
      <c r="AT42" s="8">
        <v>32</v>
      </c>
      <c r="AU42" s="8">
        <v>23.64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23.64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23.64</v>
      </c>
      <c r="BL42" s="8">
        <f t="shared" si="21"/>
        <v>32</v>
      </c>
      <c r="BM42" s="8">
        <f t="shared" si="22"/>
        <v>23.64</v>
      </c>
      <c r="BN42" s="8">
        <f t="shared" si="23"/>
        <v>32</v>
      </c>
      <c r="BO42" s="8">
        <f t="shared" si="24"/>
        <v>23.64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1040</v>
      </c>
      <c r="G43" s="16">
        <f>'[3]10'!G45</f>
        <v>0</v>
      </c>
      <c r="H43" s="17">
        <f t="shared" si="27"/>
        <v>1360</v>
      </c>
      <c r="I43" s="15">
        <f>'[3]10'!J45</f>
        <v>270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23.64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23.64</v>
      </c>
      <c r="AL43" s="8">
        <f t="shared" si="31"/>
        <v>214.36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214.36</v>
      </c>
      <c r="AT43" s="8">
        <v>32</v>
      </c>
      <c r="AU43" s="8">
        <v>23.64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23.64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23.64</v>
      </c>
      <c r="BL43" s="8">
        <f t="shared" si="21"/>
        <v>32</v>
      </c>
      <c r="BM43" s="8">
        <f t="shared" si="22"/>
        <v>23.64</v>
      </c>
      <c r="BN43" s="8">
        <f t="shared" si="23"/>
        <v>32</v>
      </c>
      <c r="BO43" s="8">
        <f t="shared" si="24"/>
        <v>23.64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1040</v>
      </c>
      <c r="G44" s="16">
        <f>'[3]10'!G46</f>
        <v>0</v>
      </c>
      <c r="H44" s="17">
        <f t="shared" si="27"/>
        <v>1360</v>
      </c>
      <c r="I44" s="15">
        <f>'[3]10'!J46</f>
        <v>270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23.64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23.64</v>
      </c>
      <c r="AL44" s="8">
        <f t="shared" si="31"/>
        <v>214.36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214.36</v>
      </c>
      <c r="AT44" s="8">
        <v>32</v>
      </c>
      <c r="AU44" s="8">
        <v>23.64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23.64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23.64</v>
      </c>
      <c r="BL44" s="8">
        <f t="shared" si="21"/>
        <v>32</v>
      </c>
      <c r="BM44" s="8">
        <f t="shared" si="22"/>
        <v>23.64</v>
      </c>
      <c r="BN44" s="8">
        <f t="shared" si="23"/>
        <v>32</v>
      </c>
      <c r="BO44" s="8">
        <f t="shared" si="24"/>
        <v>23.64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1040</v>
      </c>
      <c r="G45" s="16">
        <f>'[3]10'!G47</f>
        <v>0</v>
      </c>
      <c r="H45" s="17">
        <f t="shared" si="27"/>
        <v>1360</v>
      </c>
      <c r="I45" s="15">
        <f>'[3]10'!J47</f>
        <v>270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23.64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23.64</v>
      </c>
      <c r="AL45" s="8">
        <f t="shared" si="31"/>
        <v>214.36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214.36</v>
      </c>
      <c r="AT45" s="8">
        <v>32</v>
      </c>
      <c r="AU45" s="8">
        <v>23.64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23.64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23.64</v>
      </c>
      <c r="BL45" s="8">
        <f t="shared" si="21"/>
        <v>32</v>
      </c>
      <c r="BM45" s="8">
        <f t="shared" si="22"/>
        <v>23.64</v>
      </c>
      <c r="BN45" s="8">
        <f t="shared" si="23"/>
        <v>32</v>
      </c>
      <c r="BO45" s="8">
        <f t="shared" si="24"/>
        <v>23.64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1040</v>
      </c>
      <c r="G46" s="16">
        <f>'[3]10'!G48</f>
        <v>0</v>
      </c>
      <c r="H46" s="17">
        <f t="shared" si="27"/>
        <v>1360</v>
      </c>
      <c r="I46" s="15">
        <f>'[3]10'!J48</f>
        <v>270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23.64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23.64</v>
      </c>
      <c r="AL46" s="8">
        <f t="shared" si="31"/>
        <v>214.36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214.36</v>
      </c>
      <c r="AT46" s="8">
        <v>32</v>
      </c>
      <c r="AU46" s="8">
        <v>23.64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23.64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23.64</v>
      </c>
      <c r="BL46" s="8">
        <f t="shared" si="21"/>
        <v>32</v>
      </c>
      <c r="BM46" s="8">
        <f t="shared" si="22"/>
        <v>23.64</v>
      </c>
      <c r="BN46" s="8">
        <f t="shared" si="23"/>
        <v>32</v>
      </c>
      <c r="BO46" s="8">
        <f t="shared" si="24"/>
        <v>23.64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1040</v>
      </c>
      <c r="G47" s="16">
        <f>'[3]10'!G49</f>
        <v>0</v>
      </c>
      <c r="H47" s="17">
        <f t="shared" si="27"/>
        <v>1360</v>
      </c>
      <c r="I47" s="15">
        <f>'[3]10'!J49</f>
        <v>270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23.64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23.64</v>
      </c>
      <c r="AL47" s="8">
        <f t="shared" si="31"/>
        <v>214.36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214.36</v>
      </c>
      <c r="AT47" s="8">
        <v>32</v>
      </c>
      <c r="AU47" s="8">
        <v>23.64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23.64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23.64</v>
      </c>
      <c r="BL47" s="8">
        <f t="shared" si="21"/>
        <v>32</v>
      </c>
      <c r="BM47" s="8">
        <f t="shared" si="22"/>
        <v>23.64</v>
      </c>
      <c r="BN47" s="8">
        <f t="shared" si="23"/>
        <v>32</v>
      </c>
      <c r="BO47" s="8">
        <f t="shared" si="24"/>
        <v>23.64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1040</v>
      </c>
      <c r="G48" s="16">
        <f>'[3]10'!G50</f>
        <v>0</v>
      </c>
      <c r="H48" s="17">
        <f t="shared" si="27"/>
        <v>1360</v>
      </c>
      <c r="I48" s="15">
        <f>'[3]10'!J50</f>
        <v>270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26.15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26.15</v>
      </c>
      <c r="AL48" s="8">
        <f t="shared" si="31"/>
        <v>211.85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211.85</v>
      </c>
      <c r="AT48" s="8">
        <v>32</v>
      </c>
      <c r="AU48" s="8">
        <v>26.15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26.15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26.15</v>
      </c>
      <c r="BL48" s="8">
        <f t="shared" si="21"/>
        <v>32</v>
      </c>
      <c r="BM48" s="8">
        <f t="shared" si="22"/>
        <v>26.15</v>
      </c>
      <c r="BN48" s="8">
        <f t="shared" si="23"/>
        <v>32</v>
      </c>
      <c r="BO48" s="8">
        <f t="shared" si="24"/>
        <v>26.15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1040</v>
      </c>
      <c r="G49" s="16">
        <f>'[3]10'!G51</f>
        <v>0</v>
      </c>
      <c r="H49" s="17">
        <f t="shared" si="27"/>
        <v>1360</v>
      </c>
      <c r="I49" s="15">
        <f>'[3]10'!J51</f>
        <v>270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26.15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26.15</v>
      </c>
      <c r="AL49" s="8">
        <f t="shared" si="31"/>
        <v>211.85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211.85</v>
      </c>
      <c r="AT49" s="8">
        <v>32</v>
      </c>
      <c r="AU49" s="8">
        <v>26.15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26.15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26.15</v>
      </c>
      <c r="BL49" s="8">
        <f t="shared" si="21"/>
        <v>32</v>
      </c>
      <c r="BM49" s="8">
        <f t="shared" si="22"/>
        <v>26.15</v>
      </c>
      <c r="BN49" s="8">
        <f t="shared" si="23"/>
        <v>32</v>
      </c>
      <c r="BO49" s="8">
        <f t="shared" si="24"/>
        <v>26.15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1040</v>
      </c>
      <c r="G50" s="16">
        <f>'[3]10'!G52</f>
        <v>0</v>
      </c>
      <c r="H50" s="17">
        <f t="shared" si="27"/>
        <v>1360</v>
      </c>
      <c r="I50" s="15">
        <f>'[3]10'!J52</f>
        <v>270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26.15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26.15</v>
      </c>
      <c r="AL50" s="8">
        <f t="shared" si="31"/>
        <v>211.85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211.85</v>
      </c>
      <c r="AT50" s="8">
        <v>32</v>
      </c>
      <c r="AU50" s="8">
        <v>26.15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26.15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26.15</v>
      </c>
      <c r="BL50" s="8">
        <f t="shared" si="21"/>
        <v>32</v>
      </c>
      <c r="BM50" s="8">
        <f t="shared" si="22"/>
        <v>26.15</v>
      </c>
      <c r="BN50" s="8">
        <f t="shared" si="23"/>
        <v>32</v>
      </c>
      <c r="BO50" s="8">
        <f t="shared" si="24"/>
        <v>26.15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1020</v>
      </c>
      <c r="G51" s="16">
        <f>'[3]10'!G53</f>
        <v>0</v>
      </c>
      <c r="H51" s="17">
        <f t="shared" si="27"/>
        <v>1340</v>
      </c>
      <c r="I51" s="15">
        <f>'[3]10'!J53</f>
        <v>270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26.15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26.15</v>
      </c>
      <c r="AL51" s="8">
        <f t="shared" si="31"/>
        <v>211.85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211.85</v>
      </c>
      <c r="AT51" s="8">
        <v>32</v>
      </c>
      <c r="AU51" s="8">
        <v>26.15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26.15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26.15</v>
      </c>
      <c r="BL51" s="8">
        <f t="shared" si="21"/>
        <v>32</v>
      </c>
      <c r="BM51" s="8">
        <f t="shared" si="22"/>
        <v>26.15</v>
      </c>
      <c r="BN51" s="8">
        <f t="shared" si="23"/>
        <v>32</v>
      </c>
      <c r="BO51" s="8">
        <f t="shared" si="24"/>
        <v>26.15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1020</v>
      </c>
      <c r="G52" s="16">
        <f>'[3]10'!G54</f>
        <v>0</v>
      </c>
      <c r="H52" s="17">
        <f t="shared" si="27"/>
        <v>1340</v>
      </c>
      <c r="I52" s="15">
        <f>'[3]10'!J54</f>
        <v>270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26.15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26.15</v>
      </c>
      <c r="AL52" s="8">
        <f t="shared" si="31"/>
        <v>211.85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211.85</v>
      </c>
      <c r="AT52" s="8">
        <v>32</v>
      </c>
      <c r="AU52" s="8">
        <v>26.15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26.15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26.15</v>
      </c>
      <c r="BL52" s="8">
        <f t="shared" si="21"/>
        <v>32</v>
      </c>
      <c r="BM52" s="8">
        <f t="shared" si="22"/>
        <v>26.15</v>
      </c>
      <c r="BN52" s="8">
        <f t="shared" si="23"/>
        <v>32</v>
      </c>
      <c r="BO52" s="8">
        <f t="shared" si="24"/>
        <v>26.15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1020</v>
      </c>
      <c r="G53" s="16">
        <f>'[3]10'!G55</f>
        <v>0</v>
      </c>
      <c r="H53" s="17">
        <f t="shared" si="27"/>
        <v>1340</v>
      </c>
      <c r="I53" s="15">
        <f>'[3]10'!J55</f>
        <v>270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26.15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26.15</v>
      </c>
      <c r="AL53" s="8">
        <f t="shared" si="31"/>
        <v>211.85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211.85</v>
      </c>
      <c r="AT53" s="8">
        <v>32</v>
      </c>
      <c r="AU53" s="8">
        <v>26.15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26.15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26.15</v>
      </c>
      <c r="BL53" s="8">
        <f t="shared" si="21"/>
        <v>32</v>
      </c>
      <c r="BM53" s="8">
        <f t="shared" si="22"/>
        <v>26.15</v>
      </c>
      <c r="BN53" s="8">
        <f t="shared" si="23"/>
        <v>32</v>
      </c>
      <c r="BO53" s="8">
        <f t="shared" si="24"/>
        <v>26.15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1020</v>
      </c>
      <c r="G54" s="16">
        <f>'[3]10'!G56</f>
        <v>0</v>
      </c>
      <c r="H54" s="17">
        <f t="shared" si="27"/>
        <v>1340</v>
      </c>
      <c r="I54" s="15">
        <f>'[3]10'!J56</f>
        <v>270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26.15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26.15</v>
      </c>
      <c r="AL54" s="8">
        <f t="shared" si="31"/>
        <v>211.85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211.85</v>
      </c>
      <c r="AT54" s="8">
        <v>32</v>
      </c>
      <c r="AU54" s="8">
        <v>26.15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26.15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26.15</v>
      </c>
      <c r="BL54" s="8">
        <f t="shared" si="21"/>
        <v>32</v>
      </c>
      <c r="BM54" s="8">
        <f t="shared" si="22"/>
        <v>26.15</v>
      </c>
      <c r="BN54" s="8">
        <f t="shared" si="23"/>
        <v>32</v>
      </c>
      <c r="BO54" s="8">
        <f t="shared" si="24"/>
        <v>26.15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1020</v>
      </c>
      <c r="G55" s="16">
        <f>'[3]10'!G57</f>
        <v>0</v>
      </c>
      <c r="H55" s="17">
        <f t="shared" si="27"/>
        <v>1340</v>
      </c>
      <c r="I55" s="15">
        <f>'[3]10'!J57</f>
        <v>270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26.15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26.15</v>
      </c>
      <c r="AL55" s="8">
        <f t="shared" si="31"/>
        <v>211.85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211.85</v>
      </c>
      <c r="AT55" s="8">
        <v>32</v>
      </c>
      <c r="AU55" s="8">
        <v>26.15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26.15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26.15</v>
      </c>
      <c r="BL55" s="8">
        <f t="shared" si="21"/>
        <v>32</v>
      </c>
      <c r="BM55" s="8">
        <f t="shared" si="22"/>
        <v>26.15</v>
      </c>
      <c r="BN55" s="8">
        <f t="shared" si="23"/>
        <v>32</v>
      </c>
      <c r="BO55" s="8">
        <f t="shared" si="24"/>
        <v>26.15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1020</v>
      </c>
      <c r="G56" s="16">
        <f>'[3]10'!G58</f>
        <v>0</v>
      </c>
      <c r="H56" s="17">
        <f t="shared" si="27"/>
        <v>1340</v>
      </c>
      <c r="I56" s="15">
        <f>'[3]10'!J58</f>
        <v>270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26.15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26.15</v>
      </c>
      <c r="AL56" s="8">
        <f t="shared" si="31"/>
        <v>211.85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211.85</v>
      </c>
      <c r="AT56" s="8">
        <v>32</v>
      </c>
      <c r="AU56" s="8">
        <v>26.15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26.15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26.15</v>
      </c>
      <c r="BL56" s="8">
        <f t="shared" si="21"/>
        <v>32</v>
      </c>
      <c r="BM56" s="8">
        <f t="shared" si="22"/>
        <v>26.15</v>
      </c>
      <c r="BN56" s="8">
        <f t="shared" si="23"/>
        <v>32</v>
      </c>
      <c r="BO56" s="8">
        <f t="shared" si="24"/>
        <v>26.15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1020</v>
      </c>
      <c r="G57" s="16">
        <f>'[3]10'!G59</f>
        <v>0</v>
      </c>
      <c r="H57" s="17">
        <f t="shared" si="27"/>
        <v>1340</v>
      </c>
      <c r="I57" s="15">
        <f>'[3]10'!J59</f>
        <v>270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26.15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26.15</v>
      </c>
      <c r="AL57" s="8">
        <f t="shared" si="31"/>
        <v>211.85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211.85</v>
      </c>
      <c r="AT57" s="8">
        <v>32</v>
      </c>
      <c r="AU57" s="8">
        <v>26.15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26.15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26.15</v>
      </c>
      <c r="BL57" s="8">
        <f t="shared" si="21"/>
        <v>32</v>
      </c>
      <c r="BM57" s="8">
        <f t="shared" si="22"/>
        <v>26.15</v>
      </c>
      <c r="BN57" s="8">
        <f t="shared" si="23"/>
        <v>32</v>
      </c>
      <c r="BO57" s="8">
        <f t="shared" si="24"/>
        <v>26.15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1020</v>
      </c>
      <c r="G58" s="16">
        <f>'[3]10'!G60</f>
        <v>0</v>
      </c>
      <c r="H58" s="17">
        <f t="shared" si="27"/>
        <v>1340</v>
      </c>
      <c r="I58" s="15">
        <f>'[3]10'!J60</f>
        <v>270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26.15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26.15</v>
      </c>
      <c r="AL58" s="8">
        <f t="shared" si="31"/>
        <v>211.85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211.85</v>
      </c>
      <c r="AT58" s="8">
        <v>32</v>
      </c>
      <c r="AU58" s="8">
        <v>26.15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26.15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26.15</v>
      </c>
      <c r="BL58" s="8">
        <f t="shared" si="21"/>
        <v>32</v>
      </c>
      <c r="BM58" s="8">
        <f t="shared" si="22"/>
        <v>26.15</v>
      </c>
      <c r="BN58" s="8">
        <f t="shared" si="23"/>
        <v>32</v>
      </c>
      <c r="BO58" s="8">
        <f t="shared" si="24"/>
        <v>26.15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1020</v>
      </c>
      <c r="G59" s="16">
        <f>'[3]10'!G61</f>
        <v>0</v>
      </c>
      <c r="H59" s="17">
        <f t="shared" si="27"/>
        <v>1340</v>
      </c>
      <c r="I59" s="15">
        <f>'[3]10'!J61</f>
        <v>270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26.15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26.15</v>
      </c>
      <c r="AL59" s="8">
        <f t="shared" si="31"/>
        <v>211.85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211.85</v>
      </c>
      <c r="AT59" s="8">
        <v>32</v>
      </c>
      <c r="AU59" s="8">
        <v>26.15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26.15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26.15</v>
      </c>
      <c r="BL59" s="8">
        <f t="shared" si="21"/>
        <v>32</v>
      </c>
      <c r="BM59" s="8">
        <f t="shared" si="22"/>
        <v>26.15</v>
      </c>
      <c r="BN59" s="8">
        <f t="shared" si="23"/>
        <v>32</v>
      </c>
      <c r="BO59" s="8">
        <f t="shared" si="24"/>
        <v>26.15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1020</v>
      </c>
      <c r="G60" s="16">
        <f>'[3]10'!G62</f>
        <v>0</v>
      </c>
      <c r="H60" s="17">
        <f t="shared" si="27"/>
        <v>1340</v>
      </c>
      <c r="I60" s="15">
        <f>'[3]10'!J62</f>
        <v>270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26.15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26.15</v>
      </c>
      <c r="AL60" s="8">
        <f t="shared" si="31"/>
        <v>211.85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211.85</v>
      </c>
      <c r="AT60" s="8">
        <v>32</v>
      </c>
      <c r="AU60" s="8">
        <v>26.15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26.15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26.15</v>
      </c>
      <c r="BL60" s="8">
        <f t="shared" si="21"/>
        <v>32</v>
      </c>
      <c r="BM60" s="8">
        <f t="shared" si="22"/>
        <v>26.15</v>
      </c>
      <c r="BN60" s="8">
        <f t="shared" si="23"/>
        <v>32</v>
      </c>
      <c r="BO60" s="8">
        <f t="shared" si="24"/>
        <v>26.15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1020</v>
      </c>
      <c r="G61" s="16">
        <f>'[3]10'!G63</f>
        <v>0</v>
      </c>
      <c r="H61" s="17">
        <f t="shared" si="27"/>
        <v>1340</v>
      </c>
      <c r="I61" s="15">
        <f>'[3]10'!J63</f>
        <v>270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26.15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26.15</v>
      </c>
      <c r="AL61" s="8">
        <f t="shared" si="31"/>
        <v>211.85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211.85</v>
      </c>
      <c r="AT61" s="8">
        <v>32</v>
      </c>
      <c r="AU61" s="8">
        <v>26.15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26.15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26.15</v>
      </c>
      <c r="BL61" s="8">
        <f t="shared" si="21"/>
        <v>32</v>
      </c>
      <c r="BM61" s="8">
        <f t="shared" si="22"/>
        <v>26.15</v>
      </c>
      <c r="BN61" s="8">
        <f t="shared" si="23"/>
        <v>32</v>
      </c>
      <c r="BO61" s="8">
        <f t="shared" si="24"/>
        <v>26.15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1020</v>
      </c>
      <c r="G62" s="16">
        <f>'[3]10'!G64</f>
        <v>0</v>
      </c>
      <c r="H62" s="17">
        <f t="shared" si="27"/>
        <v>1340</v>
      </c>
      <c r="I62" s="15">
        <f>'[3]10'!J64</f>
        <v>270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26.15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26.15</v>
      </c>
      <c r="AL62" s="8">
        <f t="shared" ref="AL62:AN98" si="35">Q62-X62-AE62</f>
        <v>211.85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211.85</v>
      </c>
      <c r="AT62" s="8">
        <v>32</v>
      </c>
      <c r="AU62" s="8">
        <v>26.15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26.15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26.15</v>
      </c>
      <c r="BL62" s="8">
        <f t="shared" si="21"/>
        <v>32</v>
      </c>
      <c r="BM62" s="8">
        <f t="shared" si="22"/>
        <v>26.15</v>
      </c>
      <c r="BN62" s="8">
        <f t="shared" si="23"/>
        <v>32</v>
      </c>
      <c r="BO62" s="8">
        <f t="shared" si="24"/>
        <v>26.15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1020</v>
      </c>
      <c r="G63" s="16">
        <f>'[3]10'!G65</f>
        <v>0</v>
      </c>
      <c r="H63" s="17">
        <f t="shared" si="27"/>
        <v>1340</v>
      </c>
      <c r="I63" s="15">
        <f>'[3]10'!J65</f>
        <v>270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26.15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26.15</v>
      </c>
      <c r="AL63" s="8">
        <f t="shared" si="35"/>
        <v>211.85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211.85</v>
      </c>
      <c r="AT63" s="8">
        <v>32</v>
      </c>
      <c r="AU63" s="8">
        <v>26.15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26.15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26.15</v>
      </c>
      <c r="BL63" s="8">
        <f t="shared" si="21"/>
        <v>32</v>
      </c>
      <c r="BM63" s="8">
        <f t="shared" si="22"/>
        <v>26.15</v>
      </c>
      <c r="BN63" s="8">
        <f t="shared" si="23"/>
        <v>32</v>
      </c>
      <c r="BO63" s="8">
        <f t="shared" si="24"/>
        <v>26.15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1020</v>
      </c>
      <c r="G64" s="16">
        <f>'[3]10'!G66</f>
        <v>0</v>
      </c>
      <c r="H64" s="17">
        <f t="shared" si="27"/>
        <v>1340</v>
      </c>
      <c r="I64" s="15">
        <f>'[3]10'!J66</f>
        <v>270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26.15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26.15</v>
      </c>
      <c r="AL64" s="8">
        <f t="shared" si="35"/>
        <v>211.85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211.85</v>
      </c>
      <c r="AT64" s="8">
        <v>32</v>
      </c>
      <c r="AU64" s="8">
        <v>26.15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26.15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26.15</v>
      </c>
      <c r="BL64" s="8">
        <f t="shared" si="21"/>
        <v>32</v>
      </c>
      <c r="BM64" s="8">
        <f t="shared" si="22"/>
        <v>26.15</v>
      </c>
      <c r="BN64" s="8">
        <f t="shared" si="23"/>
        <v>32</v>
      </c>
      <c r="BO64" s="8">
        <f t="shared" si="24"/>
        <v>26.15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1020</v>
      </c>
      <c r="G65" s="16">
        <f>'[3]10'!G67</f>
        <v>0</v>
      </c>
      <c r="H65" s="17">
        <f t="shared" si="27"/>
        <v>1340</v>
      </c>
      <c r="I65" s="15">
        <f>'[3]10'!J67</f>
        <v>270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26.15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26.15</v>
      </c>
      <c r="AL65" s="8">
        <f t="shared" si="35"/>
        <v>211.85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211.85</v>
      </c>
      <c r="AT65" s="8">
        <v>32</v>
      </c>
      <c r="AU65" s="8">
        <v>26.15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26.15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26.15</v>
      </c>
      <c r="BL65" s="8">
        <f t="shared" si="21"/>
        <v>32</v>
      </c>
      <c r="BM65" s="8">
        <f t="shared" si="22"/>
        <v>26.15</v>
      </c>
      <c r="BN65" s="8">
        <f t="shared" si="23"/>
        <v>32</v>
      </c>
      <c r="BO65" s="8">
        <f t="shared" si="24"/>
        <v>26.15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1020</v>
      </c>
      <c r="G66" s="16">
        <f>'[3]10'!G68</f>
        <v>0</v>
      </c>
      <c r="H66" s="17">
        <f t="shared" si="27"/>
        <v>1340</v>
      </c>
      <c r="I66" s="15">
        <f>'[3]10'!J68</f>
        <v>270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26.15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26.15</v>
      </c>
      <c r="AL66" s="8">
        <f t="shared" si="35"/>
        <v>211.85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211.85</v>
      </c>
      <c r="AT66" s="8">
        <v>32</v>
      </c>
      <c r="AU66" s="8">
        <v>26.15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26.15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26.15</v>
      </c>
      <c r="BL66" s="8">
        <f t="shared" si="21"/>
        <v>32</v>
      </c>
      <c r="BM66" s="8">
        <f t="shared" si="22"/>
        <v>26.15</v>
      </c>
      <c r="BN66" s="8">
        <f t="shared" si="23"/>
        <v>32</v>
      </c>
      <c r="BO66" s="8">
        <f t="shared" si="24"/>
        <v>26.15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1020</v>
      </c>
      <c r="G67" s="16">
        <f>'[3]10'!G69</f>
        <v>0</v>
      </c>
      <c r="H67" s="17">
        <f t="shared" si="27"/>
        <v>1340</v>
      </c>
      <c r="I67" s="15">
        <f>'[3]10'!J69</f>
        <v>270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15.96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15.96</v>
      </c>
      <c r="AL67" s="8">
        <f t="shared" si="35"/>
        <v>222.04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222.04</v>
      </c>
      <c r="AT67" s="8">
        <v>32</v>
      </c>
      <c r="AU67" s="8">
        <v>26.15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15.96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15.96</v>
      </c>
      <c r="BL67" s="8">
        <f t="shared" si="21"/>
        <v>32</v>
      </c>
      <c r="BM67" s="8">
        <f t="shared" si="22"/>
        <v>26.15</v>
      </c>
      <c r="BN67" s="8">
        <f t="shared" si="23"/>
        <v>32</v>
      </c>
      <c r="BO67" s="8">
        <f t="shared" si="24"/>
        <v>15.96</v>
      </c>
      <c r="BP67" s="182">
        <f t="shared" si="25"/>
        <v>0</v>
      </c>
      <c r="BQ67" s="182">
        <f t="shared" si="26"/>
        <v>10.189999999999998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1020</v>
      </c>
      <c r="G68" s="16">
        <f>'[3]10'!G70</f>
        <v>0</v>
      </c>
      <c r="H68" s="17">
        <f t="shared" si="27"/>
        <v>1340</v>
      </c>
      <c r="I68" s="15">
        <f>'[3]10'!J70</f>
        <v>270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15.96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15.96</v>
      </c>
      <c r="AL68" s="8">
        <f t="shared" si="35"/>
        <v>222.04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222.04</v>
      </c>
      <c r="AT68" s="8">
        <v>32</v>
      </c>
      <c r="AU68" s="8">
        <v>26.15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15.96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15.96</v>
      </c>
      <c r="BL68" s="8">
        <f t="shared" ref="BL68:BL98" si="53">AT68</f>
        <v>32</v>
      </c>
      <c r="BM68" s="8">
        <f t="shared" ref="BM68:BM98" si="54">AU68</f>
        <v>26.15</v>
      </c>
      <c r="BN68" s="8">
        <f t="shared" ref="BN68:BN98" si="55">BC68</f>
        <v>32</v>
      </c>
      <c r="BO68" s="8">
        <f t="shared" ref="BO68:BO98" si="56">BJ68</f>
        <v>15.96</v>
      </c>
      <c r="BP68" s="182">
        <f t="shared" ref="BP68:BP98" si="57">BL68-BN68</f>
        <v>0</v>
      </c>
      <c r="BQ68" s="182">
        <f t="shared" ref="BQ68:BQ98" si="58">BM68-BO68</f>
        <v>10.189999999999998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1020</v>
      </c>
      <c r="G69" s="16">
        <f>'[3]10'!G71</f>
        <v>0</v>
      </c>
      <c r="H69" s="17">
        <f t="shared" ref="H69:H98" si="59">SUM(B69:G69)</f>
        <v>1340</v>
      </c>
      <c r="I69" s="15">
        <f>'[3]10'!J71</f>
        <v>270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15.96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15.96</v>
      </c>
      <c r="AL69" s="8">
        <f t="shared" si="35"/>
        <v>222.04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222.04</v>
      </c>
      <c r="AT69" s="8">
        <v>32</v>
      </c>
      <c r="AU69" s="8">
        <v>26.15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15.96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15.96</v>
      </c>
      <c r="BL69" s="8">
        <f t="shared" si="53"/>
        <v>32</v>
      </c>
      <c r="BM69" s="8">
        <f t="shared" si="54"/>
        <v>26.15</v>
      </c>
      <c r="BN69" s="8">
        <f t="shared" si="55"/>
        <v>32</v>
      </c>
      <c r="BO69" s="8">
        <f t="shared" si="56"/>
        <v>15.96</v>
      </c>
      <c r="BP69" s="182">
        <f t="shared" si="57"/>
        <v>0</v>
      </c>
      <c r="BQ69" s="182">
        <f t="shared" si="58"/>
        <v>10.189999999999998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1020</v>
      </c>
      <c r="G70" s="16">
        <f>'[3]10'!G72</f>
        <v>0</v>
      </c>
      <c r="H70" s="17">
        <f t="shared" si="59"/>
        <v>1340</v>
      </c>
      <c r="I70" s="15">
        <f>'[3]10'!J72</f>
        <v>270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15.96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15.96</v>
      </c>
      <c r="AL70" s="8">
        <f t="shared" si="35"/>
        <v>222.04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222.04</v>
      </c>
      <c r="AT70" s="8">
        <v>32</v>
      </c>
      <c r="AU70" s="8">
        <v>26.15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15.96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15.96</v>
      </c>
      <c r="BL70" s="8">
        <f t="shared" si="53"/>
        <v>32</v>
      </c>
      <c r="BM70" s="8">
        <f t="shared" si="54"/>
        <v>26.15</v>
      </c>
      <c r="BN70" s="8">
        <f t="shared" si="55"/>
        <v>32</v>
      </c>
      <c r="BO70" s="8">
        <f t="shared" si="56"/>
        <v>15.96</v>
      </c>
      <c r="BP70" s="182">
        <f t="shared" si="57"/>
        <v>0</v>
      </c>
      <c r="BQ70" s="182">
        <f t="shared" si="58"/>
        <v>10.189999999999998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1020</v>
      </c>
      <c r="G71" s="16">
        <f>'[3]10'!G73</f>
        <v>0</v>
      </c>
      <c r="H71" s="17">
        <f t="shared" si="59"/>
        <v>1340</v>
      </c>
      <c r="I71" s="15">
        <f>'[3]10'!J73</f>
        <v>270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15.96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15.96</v>
      </c>
      <c r="AL71" s="8">
        <f t="shared" si="35"/>
        <v>222.04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222.04</v>
      </c>
      <c r="AT71" s="8">
        <v>32</v>
      </c>
      <c r="AU71" s="8">
        <v>26.15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15.96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15.96</v>
      </c>
      <c r="BL71" s="8">
        <f t="shared" si="53"/>
        <v>32</v>
      </c>
      <c r="BM71" s="8">
        <f t="shared" si="54"/>
        <v>26.15</v>
      </c>
      <c r="BN71" s="8">
        <f t="shared" si="55"/>
        <v>32</v>
      </c>
      <c r="BO71" s="8">
        <f t="shared" si="56"/>
        <v>15.96</v>
      </c>
      <c r="BP71" s="182">
        <f t="shared" si="57"/>
        <v>0</v>
      </c>
      <c r="BQ71" s="182">
        <f t="shared" si="58"/>
        <v>10.189999999999998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1020</v>
      </c>
      <c r="G72" s="16">
        <f>'[3]10'!G74</f>
        <v>0</v>
      </c>
      <c r="H72" s="17">
        <f t="shared" si="59"/>
        <v>1340</v>
      </c>
      <c r="I72" s="15">
        <f>'[3]10'!J74</f>
        <v>270.976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0</v>
      </c>
      <c r="O72" s="17">
        <f t="shared" si="60"/>
        <v>270.976</v>
      </c>
      <c r="P72" s="18">
        <f>frq!C72</f>
        <v>1</v>
      </c>
      <c r="Q72" s="15">
        <f t="shared" si="33"/>
        <v>270.976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270.976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238.976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238.976</v>
      </c>
      <c r="AT72" s="8">
        <v>32</v>
      </c>
      <c r="AU72" s="8">
        <v>23.64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32</v>
      </c>
      <c r="BM72" s="8">
        <f t="shared" si="54"/>
        <v>23.64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23.64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1020</v>
      </c>
      <c r="G73" s="16">
        <f>'[3]10'!G75</f>
        <v>0</v>
      </c>
      <c r="H73" s="17">
        <f t="shared" si="59"/>
        <v>1340</v>
      </c>
      <c r="I73" s="15">
        <f>'[3]10'!J75</f>
        <v>281.37599999999998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0</v>
      </c>
      <c r="O73" s="17">
        <f t="shared" si="60"/>
        <v>281.37599999999998</v>
      </c>
      <c r="P73" s="18">
        <f>frq!C73</f>
        <v>1</v>
      </c>
      <c r="Q73" s="15">
        <f t="shared" si="33"/>
        <v>281.37599999999998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281.37599999999998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249.37599999999998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249.37599999999998</v>
      </c>
      <c r="AT73" s="8">
        <v>32</v>
      </c>
      <c r="AU73" s="8">
        <v>13.24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13.24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13.24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1020</v>
      </c>
      <c r="G74" s="16">
        <f>'[3]10'!G76</f>
        <v>0</v>
      </c>
      <c r="H74" s="17">
        <f t="shared" si="59"/>
        <v>1340</v>
      </c>
      <c r="I74" s="15">
        <f>'[3]10'!J76</f>
        <v>281.37599999999998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0</v>
      </c>
      <c r="O74" s="17">
        <f t="shared" si="60"/>
        <v>281.37599999999998</v>
      </c>
      <c r="P74" s="18">
        <f>frq!C74</f>
        <v>1</v>
      </c>
      <c r="Q74" s="15">
        <f t="shared" si="33"/>
        <v>281.37599999999998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281.37599999999998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249.37599999999998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249.37599999999998</v>
      </c>
      <c r="AT74" s="8">
        <v>32</v>
      </c>
      <c r="AU74" s="8">
        <v>13.24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13.24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13.24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1040</v>
      </c>
      <c r="G75" s="16">
        <f>'[3]10'!G77</f>
        <v>0</v>
      </c>
      <c r="H75" s="17">
        <f t="shared" si="59"/>
        <v>1360</v>
      </c>
      <c r="I75" s="15">
        <f>'[3]10'!J77</f>
        <v>281.37599999999998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0</v>
      </c>
      <c r="O75" s="17">
        <f t="shared" si="60"/>
        <v>281.37599999999998</v>
      </c>
      <c r="P75" s="18">
        <f>frq!C75</f>
        <v>1</v>
      </c>
      <c r="Q75" s="15">
        <f t="shared" si="33"/>
        <v>281.37599999999998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281.37599999999998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249.37599999999998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249.37599999999998</v>
      </c>
      <c r="AT75" s="8">
        <v>32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1040</v>
      </c>
      <c r="G76" s="16">
        <f>'[3]10'!G78</f>
        <v>0</v>
      </c>
      <c r="H76" s="17">
        <f t="shared" si="59"/>
        <v>1360</v>
      </c>
      <c r="I76" s="15">
        <f>'[3]10'!J78</f>
        <v>281.37599999999998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0</v>
      </c>
      <c r="O76" s="17">
        <f t="shared" si="60"/>
        <v>281.37599999999998</v>
      </c>
      <c r="P76" s="18">
        <f>frq!C76</f>
        <v>1</v>
      </c>
      <c r="Q76" s="15">
        <f t="shared" si="33"/>
        <v>281.37599999999998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281.37599999999998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249.37599999999998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249.37599999999998</v>
      </c>
      <c r="AT76" s="8">
        <v>32</v>
      </c>
      <c r="AU76" s="8">
        <v>0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1040</v>
      </c>
      <c r="G77" s="16">
        <f>'[3]10'!G79</f>
        <v>0</v>
      </c>
      <c r="H77" s="17">
        <f t="shared" si="59"/>
        <v>1360</v>
      </c>
      <c r="I77" s="15">
        <f>'[3]10'!J79</f>
        <v>270.976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0</v>
      </c>
      <c r="O77" s="17">
        <f t="shared" si="60"/>
        <v>270.976</v>
      </c>
      <c r="P77" s="18">
        <f>frq!C77</f>
        <v>1</v>
      </c>
      <c r="Q77" s="15">
        <f t="shared" si="33"/>
        <v>270.976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270.976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238.976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238.976</v>
      </c>
      <c r="AT77" s="8">
        <v>32</v>
      </c>
      <c r="AU77" s="8">
        <v>0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1040</v>
      </c>
      <c r="G78" s="16">
        <f>'[3]10'!G80</f>
        <v>0</v>
      </c>
      <c r="H78" s="17">
        <f t="shared" si="59"/>
        <v>1360</v>
      </c>
      <c r="I78" s="15">
        <f>'[3]10'!J80</f>
        <v>270.976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0</v>
      </c>
      <c r="N78" s="16">
        <f>'[3]10'!O80</f>
        <v>0</v>
      </c>
      <c r="O78" s="17">
        <f t="shared" si="60"/>
        <v>270.976</v>
      </c>
      <c r="P78" s="18">
        <f>frq!C78</f>
        <v>1</v>
      </c>
      <c r="Q78" s="15">
        <f t="shared" si="33"/>
        <v>270.976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270.976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238.976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238.976</v>
      </c>
      <c r="AT78" s="8">
        <v>32</v>
      </c>
      <c r="AU78" s="8">
        <v>0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1040</v>
      </c>
      <c r="G79" s="16">
        <f>'[3]10'!G81</f>
        <v>0</v>
      </c>
      <c r="H79" s="17">
        <f t="shared" si="59"/>
        <v>1360</v>
      </c>
      <c r="I79" s="15">
        <f>'[3]10'!J81</f>
        <v>270.976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0</v>
      </c>
      <c r="N79" s="16">
        <f>'[3]10'!O81</f>
        <v>0</v>
      </c>
      <c r="O79" s="17">
        <f t="shared" si="60"/>
        <v>270.976</v>
      </c>
      <c r="P79" s="18">
        <f>frq!C79</f>
        <v>1</v>
      </c>
      <c r="Q79" s="15">
        <f t="shared" si="33"/>
        <v>270.976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270.976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238.976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238.976</v>
      </c>
      <c r="AT79" s="8">
        <v>32</v>
      </c>
      <c r="AU79" s="8">
        <v>0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1040</v>
      </c>
      <c r="G80" s="16">
        <f>'[3]10'!G82</f>
        <v>0</v>
      </c>
      <c r="H80" s="17">
        <f t="shared" si="59"/>
        <v>1360</v>
      </c>
      <c r="I80" s="15">
        <f>'[3]10'!J82</f>
        <v>270.976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0</v>
      </c>
      <c r="O80" s="17">
        <f t="shared" si="60"/>
        <v>270.976</v>
      </c>
      <c r="P80" s="18">
        <f>frq!C80</f>
        <v>1</v>
      </c>
      <c r="Q80" s="15">
        <f t="shared" si="33"/>
        <v>270.976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270.976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238.976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238.976</v>
      </c>
      <c r="AT80" s="8">
        <v>32</v>
      </c>
      <c r="AU80" s="8">
        <v>0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1040</v>
      </c>
      <c r="G81" s="16">
        <f>'[3]10'!G83</f>
        <v>0</v>
      </c>
      <c r="H81" s="17">
        <f t="shared" si="59"/>
        <v>1360</v>
      </c>
      <c r="I81" s="15">
        <f>'[3]10'!J83</f>
        <v>270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15.51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15.51</v>
      </c>
      <c r="AE81" s="8">
        <f t="shared" si="43"/>
        <v>15.51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15.51</v>
      </c>
      <c r="AL81" s="8">
        <f t="shared" si="35"/>
        <v>238.98000000000002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238.98000000000002</v>
      </c>
      <c r="AT81" s="8">
        <v>15.51</v>
      </c>
      <c r="AU81" s="8">
        <v>15.51</v>
      </c>
      <c r="AW81" s="207">
        <v>15.51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15.51</v>
      </c>
      <c r="BD81" s="207">
        <v>15.51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15.51</v>
      </c>
      <c r="BL81" s="8">
        <f t="shared" si="53"/>
        <v>15.51</v>
      </c>
      <c r="BM81" s="8">
        <f t="shared" si="54"/>
        <v>15.51</v>
      </c>
      <c r="BN81" s="8">
        <f t="shared" si="55"/>
        <v>15.51</v>
      </c>
      <c r="BO81" s="8">
        <f t="shared" si="56"/>
        <v>15.51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1040</v>
      </c>
      <c r="G82" s="16">
        <f>'[3]10'!G84</f>
        <v>0</v>
      </c>
      <c r="H82" s="17">
        <f t="shared" si="59"/>
        <v>1360</v>
      </c>
      <c r="I82" s="15">
        <f>'[3]10'!J84</f>
        <v>270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23.46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23.46</v>
      </c>
      <c r="AE82" s="8">
        <f t="shared" si="43"/>
        <v>23.46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23.46</v>
      </c>
      <c r="AL82" s="8">
        <f t="shared" si="35"/>
        <v>223.07999999999998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223.07999999999998</v>
      </c>
      <c r="AT82" s="8">
        <v>23.46</v>
      </c>
      <c r="AU82" s="8">
        <v>23.46</v>
      </c>
      <c r="AW82" s="207">
        <v>23.46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23.46</v>
      </c>
      <c r="BD82" s="207">
        <v>23.46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23.46</v>
      </c>
      <c r="BL82" s="8">
        <f t="shared" si="53"/>
        <v>23.46</v>
      </c>
      <c r="BM82" s="8">
        <f t="shared" si="54"/>
        <v>23.46</v>
      </c>
      <c r="BN82" s="8">
        <f t="shared" si="55"/>
        <v>23.46</v>
      </c>
      <c r="BO82" s="8">
        <f t="shared" si="56"/>
        <v>23.46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1040</v>
      </c>
      <c r="G83" s="16">
        <f>'[3]10'!G85</f>
        <v>0</v>
      </c>
      <c r="H83" s="17">
        <f t="shared" si="59"/>
        <v>1360</v>
      </c>
      <c r="I83" s="15">
        <f>'[3]10'!J85</f>
        <v>270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23.46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23.46</v>
      </c>
      <c r="AE83" s="8">
        <f t="shared" si="43"/>
        <v>23.46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23.46</v>
      </c>
      <c r="AL83" s="8">
        <f t="shared" si="35"/>
        <v>223.07999999999998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223.07999999999998</v>
      </c>
      <c r="AT83" s="8">
        <v>23.46</v>
      </c>
      <c r="AU83" s="8">
        <v>23.46</v>
      </c>
      <c r="AW83" s="207">
        <v>23.46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23.46</v>
      </c>
      <c r="BD83" s="207">
        <v>23.46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23.46</v>
      </c>
      <c r="BL83" s="8">
        <f t="shared" si="53"/>
        <v>23.46</v>
      </c>
      <c r="BM83" s="8">
        <f t="shared" si="54"/>
        <v>23.46</v>
      </c>
      <c r="BN83" s="8">
        <f t="shared" si="55"/>
        <v>23.46</v>
      </c>
      <c r="BO83" s="8">
        <f t="shared" si="56"/>
        <v>23.46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1040</v>
      </c>
      <c r="G84" s="16">
        <f>'[3]10'!G86</f>
        <v>0</v>
      </c>
      <c r="H84" s="17">
        <f t="shared" si="59"/>
        <v>1360</v>
      </c>
      <c r="I84" s="15">
        <f>'[3]10'!J86</f>
        <v>270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23.46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23.46</v>
      </c>
      <c r="AE84" s="8">
        <f t="shared" si="43"/>
        <v>23.46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23.46</v>
      </c>
      <c r="AL84" s="8">
        <f t="shared" si="35"/>
        <v>223.07999999999998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223.07999999999998</v>
      </c>
      <c r="AT84" s="8">
        <v>23.46</v>
      </c>
      <c r="AU84" s="8">
        <v>23.46</v>
      </c>
      <c r="AW84" s="207">
        <v>23.46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23.46</v>
      </c>
      <c r="BD84" s="207">
        <v>23.46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23.46</v>
      </c>
      <c r="BL84" s="8">
        <f t="shared" si="53"/>
        <v>23.46</v>
      </c>
      <c r="BM84" s="8">
        <f t="shared" si="54"/>
        <v>23.46</v>
      </c>
      <c r="BN84" s="8">
        <f t="shared" si="55"/>
        <v>23.46</v>
      </c>
      <c r="BO84" s="8">
        <f t="shared" si="56"/>
        <v>23.46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1040</v>
      </c>
      <c r="G85" s="16">
        <f>'[3]10'!G87</f>
        <v>0</v>
      </c>
      <c r="H85" s="17">
        <f t="shared" si="59"/>
        <v>1360</v>
      </c>
      <c r="I85" s="15">
        <f>'[3]10'!J87</f>
        <v>270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23.46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23.46</v>
      </c>
      <c r="AE85" s="8">
        <f t="shared" si="43"/>
        <v>23.46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23.46</v>
      </c>
      <c r="AL85" s="8">
        <f t="shared" si="35"/>
        <v>223.07999999999998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223.07999999999998</v>
      </c>
      <c r="AT85" s="8">
        <v>23.46</v>
      </c>
      <c r="AU85" s="8">
        <v>23.46</v>
      </c>
      <c r="AW85" s="207">
        <v>23.46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23.46</v>
      </c>
      <c r="BD85" s="207">
        <v>23.46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23.46</v>
      </c>
      <c r="BL85" s="8">
        <f t="shared" si="53"/>
        <v>23.46</v>
      </c>
      <c r="BM85" s="8">
        <f t="shared" si="54"/>
        <v>23.46</v>
      </c>
      <c r="BN85" s="8">
        <f t="shared" si="55"/>
        <v>23.46</v>
      </c>
      <c r="BO85" s="8">
        <f t="shared" si="56"/>
        <v>23.46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1040</v>
      </c>
      <c r="G86" s="16">
        <f>'[3]10'!G88</f>
        <v>0</v>
      </c>
      <c r="H86" s="17">
        <f t="shared" si="59"/>
        <v>1360</v>
      </c>
      <c r="I86" s="15">
        <f>'[3]10'!J88</f>
        <v>270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23.46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23.46</v>
      </c>
      <c r="AE86" s="8">
        <f t="shared" si="43"/>
        <v>23.46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23.46</v>
      </c>
      <c r="AL86" s="8">
        <f t="shared" si="35"/>
        <v>223.07999999999998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223.07999999999998</v>
      </c>
      <c r="AT86" s="8">
        <v>23.46</v>
      </c>
      <c r="AU86" s="8">
        <v>23.46</v>
      </c>
      <c r="AW86" s="207">
        <v>23.46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23.46</v>
      </c>
      <c r="BD86" s="207">
        <v>23.46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23.46</v>
      </c>
      <c r="BL86" s="8">
        <f t="shared" si="53"/>
        <v>23.46</v>
      </c>
      <c r="BM86" s="8">
        <f t="shared" si="54"/>
        <v>23.46</v>
      </c>
      <c r="BN86" s="8">
        <f t="shared" si="55"/>
        <v>23.46</v>
      </c>
      <c r="BO86" s="8">
        <f t="shared" si="56"/>
        <v>23.46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1040</v>
      </c>
      <c r="G87" s="16">
        <f>'[3]10'!G89</f>
        <v>0</v>
      </c>
      <c r="H87" s="17">
        <f t="shared" si="59"/>
        <v>1360</v>
      </c>
      <c r="I87" s="15">
        <f>'[3]10'!J89</f>
        <v>270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26.88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26.88</v>
      </c>
      <c r="AE87" s="8">
        <f t="shared" si="43"/>
        <v>26.88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26.88</v>
      </c>
      <c r="AL87" s="8">
        <f t="shared" si="35"/>
        <v>216.24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216.24</v>
      </c>
      <c r="AT87" s="8">
        <v>26.88</v>
      </c>
      <c r="AU87" s="8">
        <v>26.88</v>
      </c>
      <c r="AW87" s="207">
        <v>26.88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26.88</v>
      </c>
      <c r="BD87" s="207">
        <v>26.88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26.88</v>
      </c>
      <c r="BL87" s="8">
        <f t="shared" si="53"/>
        <v>26.88</v>
      </c>
      <c r="BM87" s="8">
        <f t="shared" si="54"/>
        <v>26.88</v>
      </c>
      <c r="BN87" s="8">
        <f t="shared" si="55"/>
        <v>26.88</v>
      </c>
      <c r="BO87" s="8">
        <f t="shared" si="56"/>
        <v>26.88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1040</v>
      </c>
      <c r="G88" s="16">
        <f>'[3]10'!G90</f>
        <v>0</v>
      </c>
      <c r="H88" s="17">
        <f t="shared" si="59"/>
        <v>1360</v>
      </c>
      <c r="I88" s="15">
        <f>'[3]10'!J90</f>
        <v>270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26.88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26.88</v>
      </c>
      <c r="AE88" s="8">
        <f t="shared" si="43"/>
        <v>26.88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26.88</v>
      </c>
      <c r="AL88" s="8">
        <f t="shared" si="35"/>
        <v>216.24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216.24</v>
      </c>
      <c r="AT88" s="8">
        <v>26.88</v>
      </c>
      <c r="AU88" s="8">
        <v>26.88</v>
      </c>
      <c r="AW88" s="207">
        <v>26.88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26.88</v>
      </c>
      <c r="BD88" s="207">
        <v>26.88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26.88</v>
      </c>
      <c r="BL88" s="8">
        <f t="shared" si="53"/>
        <v>26.88</v>
      </c>
      <c r="BM88" s="8">
        <f t="shared" si="54"/>
        <v>26.88</v>
      </c>
      <c r="BN88" s="8">
        <f t="shared" si="55"/>
        <v>26.88</v>
      </c>
      <c r="BO88" s="8">
        <f t="shared" si="56"/>
        <v>26.88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1040</v>
      </c>
      <c r="G89" s="16">
        <f>'[3]10'!G91</f>
        <v>0</v>
      </c>
      <c r="H89" s="17">
        <f t="shared" si="59"/>
        <v>1360</v>
      </c>
      <c r="I89" s="15">
        <f>'[3]10'!J91</f>
        <v>270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26.88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26.88</v>
      </c>
      <c r="AE89" s="8">
        <f t="shared" si="43"/>
        <v>26.88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26.88</v>
      </c>
      <c r="AL89" s="8">
        <f t="shared" si="35"/>
        <v>216.24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216.24</v>
      </c>
      <c r="AT89" s="8">
        <v>26.88</v>
      </c>
      <c r="AU89" s="8">
        <v>26.88</v>
      </c>
      <c r="AW89" s="207">
        <v>26.88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26.88</v>
      </c>
      <c r="BD89" s="207">
        <v>26.88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26.88</v>
      </c>
      <c r="BL89" s="8">
        <f t="shared" si="53"/>
        <v>26.88</v>
      </c>
      <c r="BM89" s="8">
        <f t="shared" si="54"/>
        <v>26.88</v>
      </c>
      <c r="BN89" s="8">
        <f t="shared" si="55"/>
        <v>26.88</v>
      </c>
      <c r="BO89" s="8">
        <f t="shared" si="56"/>
        <v>26.88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1040</v>
      </c>
      <c r="G90" s="16">
        <f>'[3]10'!G92</f>
        <v>0</v>
      </c>
      <c r="H90" s="17">
        <f t="shared" si="59"/>
        <v>1360</v>
      </c>
      <c r="I90" s="15">
        <f>'[3]10'!J92</f>
        <v>270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26.88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26.88</v>
      </c>
      <c r="AE90" s="8">
        <f t="shared" si="43"/>
        <v>26.88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26.88</v>
      </c>
      <c r="AL90" s="8">
        <f t="shared" si="35"/>
        <v>216.24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216.24</v>
      </c>
      <c r="AT90" s="8">
        <v>26.88</v>
      </c>
      <c r="AU90" s="8">
        <v>26.88</v>
      </c>
      <c r="AW90" s="207">
        <v>26.88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26.88</v>
      </c>
      <c r="BD90" s="207">
        <v>26.88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26.88</v>
      </c>
      <c r="BL90" s="8">
        <f t="shared" si="53"/>
        <v>26.88</v>
      </c>
      <c r="BM90" s="8">
        <f t="shared" si="54"/>
        <v>26.88</v>
      </c>
      <c r="BN90" s="8">
        <f t="shared" si="55"/>
        <v>26.88</v>
      </c>
      <c r="BO90" s="8">
        <f t="shared" si="56"/>
        <v>26.88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1040</v>
      </c>
      <c r="G91" s="16">
        <f>'[3]10'!G93</f>
        <v>0</v>
      </c>
      <c r="H91" s="17">
        <f t="shared" si="59"/>
        <v>1360</v>
      </c>
      <c r="I91" s="15">
        <f>'[3]10'!J93</f>
        <v>270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26.88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26.88</v>
      </c>
      <c r="AE91" s="8">
        <f t="shared" si="43"/>
        <v>26.88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26.88</v>
      </c>
      <c r="AL91" s="8">
        <f t="shared" si="35"/>
        <v>216.24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216.24</v>
      </c>
      <c r="AT91" s="8">
        <v>26.88</v>
      </c>
      <c r="AU91" s="8">
        <v>26.88</v>
      </c>
      <c r="AW91" s="207">
        <v>26.88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26.88</v>
      </c>
      <c r="BD91" s="207">
        <v>26.88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26.88</v>
      </c>
      <c r="BL91" s="8">
        <f t="shared" si="53"/>
        <v>26.88</v>
      </c>
      <c r="BM91" s="8">
        <f t="shared" si="54"/>
        <v>26.88</v>
      </c>
      <c r="BN91" s="8">
        <f t="shared" si="55"/>
        <v>26.88</v>
      </c>
      <c r="BO91" s="8">
        <f t="shared" si="56"/>
        <v>26.88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1040</v>
      </c>
      <c r="G92" s="16">
        <f>'[3]10'!G94</f>
        <v>0</v>
      </c>
      <c r="H92" s="17">
        <f t="shared" si="59"/>
        <v>1360</v>
      </c>
      <c r="I92" s="15">
        <f>'[3]10'!J94</f>
        <v>270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26.88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26.88</v>
      </c>
      <c r="AE92" s="8">
        <f t="shared" si="43"/>
        <v>26.88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26.88</v>
      </c>
      <c r="AL92" s="8">
        <f t="shared" si="35"/>
        <v>216.24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216.24</v>
      </c>
      <c r="AT92" s="8">
        <v>26.88</v>
      </c>
      <c r="AU92" s="8">
        <v>26.88</v>
      </c>
      <c r="AW92" s="207">
        <v>26.88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26.88</v>
      </c>
      <c r="BD92" s="207">
        <v>26.88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26.88</v>
      </c>
      <c r="BL92" s="8">
        <f t="shared" si="53"/>
        <v>26.88</v>
      </c>
      <c r="BM92" s="8">
        <f t="shared" si="54"/>
        <v>26.88</v>
      </c>
      <c r="BN92" s="8">
        <f t="shared" si="55"/>
        <v>26.88</v>
      </c>
      <c r="BO92" s="8">
        <f t="shared" si="56"/>
        <v>26.88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1040</v>
      </c>
      <c r="G93" s="16">
        <f>'[3]10'!G95</f>
        <v>0</v>
      </c>
      <c r="H93" s="17">
        <f t="shared" si="59"/>
        <v>1360</v>
      </c>
      <c r="I93" s="15">
        <f>'[3]10'!J95</f>
        <v>270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26.88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26.88</v>
      </c>
      <c r="AE93" s="8">
        <f t="shared" si="43"/>
        <v>26.88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26.88</v>
      </c>
      <c r="AL93" s="8">
        <f t="shared" si="35"/>
        <v>216.24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216.24</v>
      </c>
      <c r="AT93" s="8">
        <v>26.88</v>
      </c>
      <c r="AU93" s="8">
        <v>26.88</v>
      </c>
      <c r="AW93" s="207">
        <v>26.88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26.88</v>
      </c>
      <c r="BD93" s="207">
        <v>26.88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26.88</v>
      </c>
      <c r="BL93" s="8">
        <f t="shared" si="53"/>
        <v>26.88</v>
      </c>
      <c r="BM93" s="8">
        <f t="shared" si="54"/>
        <v>26.88</v>
      </c>
      <c r="BN93" s="8">
        <f t="shared" si="55"/>
        <v>26.88</v>
      </c>
      <c r="BO93" s="8">
        <f t="shared" si="56"/>
        <v>26.88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1040</v>
      </c>
      <c r="G94" s="16">
        <f>'[3]10'!G96</f>
        <v>0</v>
      </c>
      <c r="H94" s="17">
        <f t="shared" si="59"/>
        <v>1360</v>
      </c>
      <c r="I94" s="15">
        <f>'[3]10'!J96</f>
        <v>270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26.88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26.88</v>
      </c>
      <c r="AE94" s="8">
        <f t="shared" si="43"/>
        <v>26.88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26.88</v>
      </c>
      <c r="AL94" s="8">
        <f t="shared" si="35"/>
        <v>216.24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216.24</v>
      </c>
      <c r="AT94" s="8">
        <v>26.88</v>
      </c>
      <c r="AU94" s="8">
        <v>26.88</v>
      </c>
      <c r="AW94" s="207">
        <v>26.88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26.88</v>
      </c>
      <c r="BD94" s="207">
        <v>26.88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26.88</v>
      </c>
      <c r="BL94" s="8">
        <f t="shared" si="53"/>
        <v>26.88</v>
      </c>
      <c r="BM94" s="8">
        <f t="shared" si="54"/>
        <v>26.88</v>
      </c>
      <c r="BN94" s="8">
        <f t="shared" si="55"/>
        <v>26.88</v>
      </c>
      <c r="BO94" s="8">
        <f t="shared" si="56"/>
        <v>26.88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1040</v>
      </c>
      <c r="G95" s="16">
        <f>'[3]10'!G97</f>
        <v>0</v>
      </c>
      <c r="H95" s="17">
        <f t="shared" si="59"/>
        <v>1360</v>
      </c>
      <c r="I95" s="15">
        <f>'[3]10'!J97</f>
        <v>270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26.88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26.88</v>
      </c>
      <c r="AE95" s="8">
        <f t="shared" si="43"/>
        <v>26.88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26.88</v>
      </c>
      <c r="AL95" s="8">
        <f t="shared" si="35"/>
        <v>216.24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216.24</v>
      </c>
      <c r="AT95" s="8">
        <v>26.88</v>
      </c>
      <c r="AU95" s="8">
        <v>26.88</v>
      </c>
      <c r="AW95" s="207">
        <v>26.88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26.88</v>
      </c>
      <c r="BD95" s="207">
        <v>26.88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26.88</v>
      </c>
      <c r="BL95" s="8">
        <f t="shared" si="53"/>
        <v>26.88</v>
      </c>
      <c r="BM95" s="8">
        <f t="shared" si="54"/>
        <v>26.88</v>
      </c>
      <c r="BN95" s="8">
        <f t="shared" si="55"/>
        <v>26.88</v>
      </c>
      <c r="BO95" s="8">
        <f t="shared" si="56"/>
        <v>26.88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1040</v>
      </c>
      <c r="G96" s="16">
        <f>'[3]10'!G98</f>
        <v>0</v>
      </c>
      <c r="H96" s="17">
        <f t="shared" si="59"/>
        <v>1360</v>
      </c>
      <c r="I96" s="15">
        <f>'[3]10'!J98</f>
        <v>270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26.88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26.88</v>
      </c>
      <c r="AE96" s="8">
        <f t="shared" si="43"/>
        <v>26.88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26.88</v>
      </c>
      <c r="AL96" s="8">
        <f t="shared" si="35"/>
        <v>216.24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216.24</v>
      </c>
      <c r="AT96" s="8">
        <v>26.88</v>
      </c>
      <c r="AU96" s="8">
        <v>26.88</v>
      </c>
      <c r="AW96" s="207">
        <v>26.88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26.88</v>
      </c>
      <c r="BD96" s="207">
        <v>26.88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26.88</v>
      </c>
      <c r="BL96" s="8">
        <f t="shared" si="53"/>
        <v>26.88</v>
      </c>
      <c r="BM96" s="8">
        <f t="shared" si="54"/>
        <v>26.88</v>
      </c>
      <c r="BN96" s="8">
        <f t="shared" si="55"/>
        <v>26.88</v>
      </c>
      <c r="BO96" s="8">
        <f t="shared" si="56"/>
        <v>26.88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1040</v>
      </c>
      <c r="G97" s="16">
        <f>'[3]10'!G99</f>
        <v>0</v>
      </c>
      <c r="H97" s="17">
        <f t="shared" si="59"/>
        <v>1360</v>
      </c>
      <c r="I97" s="15">
        <f>'[3]10'!J99</f>
        <v>270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0</v>
      </c>
      <c r="N97" s="16">
        <f>'[3]10'!O99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26.88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26.88</v>
      </c>
      <c r="AE97" s="8">
        <f t="shared" si="43"/>
        <v>26.88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26.88</v>
      </c>
      <c r="AL97" s="8">
        <f t="shared" si="35"/>
        <v>216.24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216.24</v>
      </c>
      <c r="AT97" s="8">
        <v>26.88</v>
      </c>
      <c r="AU97" s="8">
        <v>26.88</v>
      </c>
      <c r="AW97" s="207">
        <v>26.88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26.88</v>
      </c>
      <c r="BD97" s="207">
        <v>26.88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26.88</v>
      </c>
      <c r="BL97" s="8">
        <f t="shared" si="53"/>
        <v>26.88</v>
      </c>
      <c r="BM97" s="8">
        <f t="shared" si="54"/>
        <v>26.88</v>
      </c>
      <c r="BN97" s="8">
        <f t="shared" si="55"/>
        <v>26.88</v>
      </c>
      <c r="BO97" s="8">
        <f t="shared" si="56"/>
        <v>26.88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1040</v>
      </c>
      <c r="G98" s="16">
        <f>'[3]10'!G100</f>
        <v>0</v>
      </c>
      <c r="H98" s="17">
        <f t="shared" si="59"/>
        <v>1360</v>
      </c>
      <c r="I98" s="15">
        <f>'[3]10'!J100</f>
        <v>270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0</v>
      </c>
      <c r="N98" s="16">
        <f>'[3]10'!O100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26.88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26.88</v>
      </c>
      <c r="AE98" s="8">
        <f t="shared" si="43"/>
        <v>26.88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26.88</v>
      </c>
      <c r="AL98" s="8">
        <f t="shared" si="35"/>
        <v>216.24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216.24</v>
      </c>
      <c r="AT98" s="8">
        <v>26.88</v>
      </c>
      <c r="AU98" s="8">
        <v>26.88</v>
      </c>
      <c r="AW98" s="207">
        <v>26.88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26.88</v>
      </c>
      <c r="BD98" s="207">
        <v>26.88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26.88</v>
      </c>
      <c r="BL98" s="8">
        <f t="shared" si="53"/>
        <v>26.88</v>
      </c>
      <c r="BM98" s="8">
        <f t="shared" si="54"/>
        <v>26.88</v>
      </c>
      <c r="BN98" s="8">
        <f t="shared" si="55"/>
        <v>26.88</v>
      </c>
      <c r="BO98" s="8">
        <f t="shared" si="56"/>
        <v>26.88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6.4925959999999989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6.4925959999999989</v>
      </c>
      <c r="P99" s="15">
        <f t="shared" si="62"/>
        <v>2.4E-2</v>
      </c>
      <c r="Q99" s="15">
        <f t="shared" si="62"/>
        <v>6.4925959999999989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6.4925959999999989</v>
      </c>
      <c r="X99" s="15">
        <f t="shared" si="62"/>
        <v>0.68712750000000056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0.68712750000000056</v>
      </c>
      <c r="AE99" s="15">
        <f t="shared" si="62"/>
        <v>0.54170000000000096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0.54170000000000096</v>
      </c>
      <c r="AL99" s="15">
        <f t="shared" si="62"/>
        <v>5.2637685000000101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5.2637685000000101</v>
      </c>
      <c r="AS99" s="15">
        <f t="shared" si="62"/>
        <v>0</v>
      </c>
      <c r="AT99" s="15">
        <f t="shared" si="62"/>
        <v>0.68736750000000046</v>
      </c>
      <c r="AU99" s="15">
        <f t="shared" si="62"/>
        <v>0.56720750000000097</v>
      </c>
      <c r="AV99" s="15">
        <f t="shared" si="62"/>
        <v>0</v>
      </c>
      <c r="AW99" s="15">
        <f t="shared" si="62"/>
        <v>0.68712750000000056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0.68712750000000056</v>
      </c>
      <c r="BD99" s="15">
        <f t="shared" si="62"/>
        <v>0.54170000000000096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0.54170000000000096</v>
      </c>
      <c r="BK99" s="15"/>
      <c r="BL99" s="15">
        <f t="shared" si="63"/>
        <v>0.68736750000000046</v>
      </c>
      <c r="BM99" s="15">
        <f t="shared" si="63"/>
        <v>0.56720750000000097</v>
      </c>
      <c r="BN99" s="15">
        <f t="shared" si="63"/>
        <v>0.68712750000000056</v>
      </c>
      <c r="BO99" s="15">
        <f t="shared" si="63"/>
        <v>0.54170000000000096</v>
      </c>
      <c r="BP99" s="15">
        <f t="shared" si="63"/>
        <v>2.3999999999999843E-4</v>
      </c>
      <c r="BQ99" s="15">
        <f t="shared" si="63"/>
        <v>2.5507499999999992E-2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44905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44905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B78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</v>
      </c>
      <c r="J3">
        <f>BYPL_EOD!AC3+BYPL_EOD!AD3</f>
        <v>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36.07</v>
      </c>
      <c r="O3" s="154">
        <f t="shared" ref="O3:O66" si="1">G3-N3</f>
        <v>0.53000000000000114</v>
      </c>
      <c r="P3">
        <v>14.205711117271971</v>
      </c>
      <c r="Q3">
        <v>8.1175492098696989</v>
      </c>
      <c r="R3">
        <v>0</v>
      </c>
      <c r="S3">
        <v>2.1004158580537844</v>
      </c>
      <c r="T3">
        <v>12.176323814804547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</v>
      </c>
      <c r="J4">
        <f>BYPL_EOD!AC4+BYPL_EOD!AD4</f>
        <v>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36.07</v>
      </c>
      <c r="O4" s="154">
        <f t="shared" si="1"/>
        <v>0.53000000000000114</v>
      </c>
      <c r="P4">
        <v>14.205711117271971</v>
      </c>
      <c r="Q4">
        <v>8.1175492098696989</v>
      </c>
      <c r="R4">
        <v>0</v>
      </c>
      <c r="S4">
        <v>2.1004158580537844</v>
      </c>
      <c r="T4">
        <v>12.176323814804547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</v>
      </c>
      <c r="J5">
        <f>BYPL_EOD!AC5+BYPL_EOD!AD5</f>
        <v>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36.07</v>
      </c>
      <c r="O5" s="154">
        <f t="shared" si="1"/>
        <v>0.53000000000000114</v>
      </c>
      <c r="P5">
        <v>14.205711117271971</v>
      </c>
      <c r="Q5">
        <v>8.1175492098696989</v>
      </c>
      <c r="R5">
        <v>0</v>
      </c>
      <c r="S5">
        <v>2.1004158580537844</v>
      </c>
      <c r="T5">
        <v>12.176323814804547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</v>
      </c>
      <c r="J6">
        <f>BYPL_EOD!AC6+BYPL_EOD!AD6</f>
        <v>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36.07</v>
      </c>
      <c r="O6" s="154">
        <f t="shared" si="1"/>
        <v>0.53000000000000114</v>
      </c>
      <c r="P6">
        <v>14.205711117271971</v>
      </c>
      <c r="Q6">
        <v>8.1175492098696989</v>
      </c>
      <c r="R6">
        <v>0</v>
      </c>
      <c r="S6">
        <v>2.1004158580537844</v>
      </c>
      <c r="T6">
        <v>12.176323814804547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37.07</v>
      </c>
      <c r="O9" s="154">
        <f t="shared" si="1"/>
        <v>0.53000000000000114</v>
      </c>
      <c r="P9">
        <v>15.072457512813596</v>
      </c>
      <c r="Q9">
        <v>8.2563798219584577</v>
      </c>
      <c r="R9">
        <v>0</v>
      </c>
      <c r="S9">
        <v>2.0995953601294848</v>
      </c>
      <c r="T9">
        <v>12.171567305098463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0.53000000000000114</v>
      </c>
      <c r="P10">
        <v>15.072457512813596</v>
      </c>
      <c r="Q10">
        <v>8.2563798219584577</v>
      </c>
      <c r="R10">
        <v>0</v>
      </c>
      <c r="S10">
        <v>2.0995953601294848</v>
      </c>
      <c r="T10">
        <v>12.171567305098463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</v>
      </c>
      <c r="J11">
        <f>BYPL_EOD!AC11+BYPL_EOD!AD11</f>
        <v>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36.07</v>
      </c>
      <c r="O11" s="154">
        <f t="shared" si="1"/>
        <v>0.53000000000000114</v>
      </c>
      <c r="P11">
        <v>14.205711117271971</v>
      </c>
      <c r="Q11">
        <v>8.1175492098696989</v>
      </c>
      <c r="R11">
        <v>0</v>
      </c>
      <c r="S11">
        <v>2.1004158580537844</v>
      </c>
      <c r="T11">
        <v>12.176323814804547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</v>
      </c>
      <c r="J12">
        <f>BYPL_EOD!AC12+BYPL_EOD!AD12</f>
        <v>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36.07</v>
      </c>
      <c r="O12" s="154">
        <f t="shared" si="1"/>
        <v>0.53000000000000114</v>
      </c>
      <c r="P12">
        <v>14.205711117271971</v>
      </c>
      <c r="Q12">
        <v>8.1175492098696989</v>
      </c>
      <c r="R12">
        <v>0</v>
      </c>
      <c r="S12">
        <v>2.1004158580537844</v>
      </c>
      <c r="T12">
        <v>12.176323814804547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</v>
      </c>
      <c r="J13">
        <f>BYPL_EOD!AC13+BYPL_EOD!AD13</f>
        <v>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36.07</v>
      </c>
      <c r="O13" s="154">
        <f t="shared" si="1"/>
        <v>0.53000000000000114</v>
      </c>
      <c r="P13">
        <v>14.205711117271971</v>
      </c>
      <c r="Q13">
        <v>8.1175492098696989</v>
      </c>
      <c r="R13">
        <v>0</v>
      </c>
      <c r="S13">
        <v>2.1004158580537844</v>
      </c>
      <c r="T13">
        <v>12.176323814804547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</v>
      </c>
      <c r="J14">
        <f>BYPL_EOD!AC14+BYPL_EOD!AD14</f>
        <v>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36.07</v>
      </c>
      <c r="O14" s="154">
        <f t="shared" si="1"/>
        <v>0.53000000000000114</v>
      </c>
      <c r="P14">
        <v>14.205711117271971</v>
      </c>
      <c r="Q14">
        <v>8.1175492098696989</v>
      </c>
      <c r="R14">
        <v>0</v>
      </c>
      <c r="S14">
        <v>2.1004158580537844</v>
      </c>
      <c r="T14">
        <v>12.176323814804547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</v>
      </c>
      <c r="J15">
        <f>BYPL_EOD!AC15+BYPL_EOD!AD15</f>
        <v>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36.07</v>
      </c>
      <c r="O15" s="154">
        <f t="shared" si="1"/>
        <v>0.53000000000000114</v>
      </c>
      <c r="P15">
        <v>14.205711117271971</v>
      </c>
      <c r="Q15">
        <v>8.1175492098696989</v>
      </c>
      <c r="R15">
        <v>0</v>
      </c>
      <c r="S15">
        <v>2.1004158580537844</v>
      </c>
      <c r="T15">
        <v>12.176323814804547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</v>
      </c>
      <c r="J16">
        <f>BYPL_EOD!AC16+BYPL_EOD!AD16</f>
        <v>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36.07</v>
      </c>
      <c r="O16" s="154">
        <f t="shared" si="1"/>
        <v>0.53000000000000114</v>
      </c>
      <c r="P16">
        <v>14.205711117271971</v>
      </c>
      <c r="Q16">
        <v>8.1175492098696989</v>
      </c>
      <c r="R16">
        <v>0</v>
      </c>
      <c r="S16">
        <v>2.1004158580537844</v>
      </c>
      <c r="T16">
        <v>12.176323814804547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</v>
      </c>
      <c r="J17">
        <f>BYPL_EOD!AC17+BYPL_EOD!AD17</f>
        <v>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14.205711117271971</v>
      </c>
      <c r="Q17">
        <v>8.1175492098696989</v>
      </c>
      <c r="R17">
        <v>0</v>
      </c>
      <c r="S17">
        <v>2.1004158580537844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</v>
      </c>
      <c r="J18">
        <f>BYPL_EOD!AC18+BYPL_EOD!AD18</f>
        <v>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14.205711117271971</v>
      </c>
      <c r="Q18">
        <v>8.1175492098696989</v>
      </c>
      <c r="R18">
        <v>0</v>
      </c>
      <c r="S18">
        <v>2.1004158580537844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</v>
      </c>
      <c r="J19">
        <f>BYPL_EOD!AC19+BYPL_EOD!AD19</f>
        <v>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14.205711117271971</v>
      </c>
      <c r="Q19">
        <v>8.1175492098696989</v>
      </c>
      <c r="R19">
        <v>0</v>
      </c>
      <c r="S19">
        <v>2.1004158580537844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</v>
      </c>
      <c r="J20">
        <f>BYPL_EOD!AC20+BYPL_EOD!AD20</f>
        <v>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14.205711117271971</v>
      </c>
      <c r="Q20">
        <v>8.1175492098696989</v>
      </c>
      <c r="R20">
        <v>0</v>
      </c>
      <c r="S20">
        <v>2.1004158580537844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</v>
      </c>
      <c r="J21">
        <f>BYPL_EOD!AC21+BYPL_EOD!AD21</f>
        <v>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36.07</v>
      </c>
      <c r="O21" s="154">
        <f t="shared" si="1"/>
        <v>0.53000000000000114</v>
      </c>
      <c r="P21">
        <v>14.205711117271971</v>
      </c>
      <c r="Q21">
        <v>8.1175492098696989</v>
      </c>
      <c r="R21">
        <v>0</v>
      </c>
      <c r="S21">
        <v>2.1004158580537844</v>
      </c>
      <c r="T21">
        <v>12.176323814804547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</v>
      </c>
      <c r="J22">
        <f>BYPL_EOD!AC22+BYPL_EOD!AD22</f>
        <v>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36.07</v>
      </c>
      <c r="O22" s="154">
        <f t="shared" si="1"/>
        <v>0.53000000000000114</v>
      </c>
      <c r="P22">
        <v>14.205711117271971</v>
      </c>
      <c r="Q22">
        <v>8.1175492098696989</v>
      </c>
      <c r="R22">
        <v>0</v>
      </c>
      <c r="S22">
        <v>2.1004158580537844</v>
      </c>
      <c r="T22">
        <v>12.176323814804547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</v>
      </c>
      <c r="J23">
        <f>BYPL_EOD!AC23+BYPL_EOD!AD23</f>
        <v>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36.07</v>
      </c>
      <c r="O23" s="154">
        <f t="shared" si="1"/>
        <v>0.53000000000000114</v>
      </c>
      <c r="P23">
        <v>14.205711117271971</v>
      </c>
      <c r="Q23">
        <v>8.1175492098696989</v>
      </c>
      <c r="R23">
        <v>0</v>
      </c>
      <c r="S23">
        <v>2.1004158580537844</v>
      </c>
      <c r="T23">
        <v>12.176323814804547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</v>
      </c>
      <c r="J24">
        <f>BYPL_EOD!AC24+BYPL_EOD!AD24</f>
        <v>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36.07</v>
      </c>
      <c r="O24" s="154">
        <f t="shared" si="1"/>
        <v>0.53000000000000114</v>
      </c>
      <c r="P24">
        <v>14.205711117271971</v>
      </c>
      <c r="Q24">
        <v>8.1175492098696989</v>
      </c>
      <c r="R24">
        <v>0</v>
      </c>
      <c r="S24">
        <v>2.1004158580537844</v>
      </c>
      <c r="T24">
        <v>12.176323814804547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</v>
      </c>
      <c r="J25">
        <f>BYPL_EOD!AC25+BYPL_EOD!AD25</f>
        <v>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36.07</v>
      </c>
      <c r="O25" s="154">
        <f t="shared" si="1"/>
        <v>0.53000000000000114</v>
      </c>
      <c r="P25">
        <v>14.205711117271971</v>
      </c>
      <c r="Q25">
        <v>8.1175492098696989</v>
      </c>
      <c r="R25">
        <v>0</v>
      </c>
      <c r="S25">
        <v>2.1004158580537844</v>
      </c>
      <c r="T25">
        <v>12.176323814804547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</v>
      </c>
      <c r="J26">
        <f>BYPL_EOD!AC26+BYPL_EOD!AD26</f>
        <v>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36.07</v>
      </c>
      <c r="O26" s="154">
        <f t="shared" si="1"/>
        <v>0.53000000000000114</v>
      </c>
      <c r="P26">
        <v>14.205711117271971</v>
      </c>
      <c r="Q26">
        <v>8.1175492098696989</v>
      </c>
      <c r="R26">
        <v>0</v>
      </c>
      <c r="S26">
        <v>2.1004158580537844</v>
      </c>
      <c r="T26">
        <v>12.176323814804547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</v>
      </c>
      <c r="J27">
        <f>BYPL_EOD!AC27+BYPL_EOD!AD27</f>
        <v>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14.205711117271971</v>
      </c>
      <c r="Q27">
        <v>8.1175492098696989</v>
      </c>
      <c r="R27">
        <v>0</v>
      </c>
      <c r="S27">
        <v>2.1004158580537844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</v>
      </c>
      <c r="J28">
        <f>BYPL_EOD!AC28+BYPL_EOD!AD28</f>
        <v>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36.07</v>
      </c>
      <c r="O28" s="154">
        <f t="shared" si="1"/>
        <v>0.53000000000000114</v>
      </c>
      <c r="P28">
        <v>14.205711117271971</v>
      </c>
      <c r="Q28">
        <v>8.1175492098696989</v>
      </c>
      <c r="R28">
        <v>0</v>
      </c>
      <c r="S28">
        <v>2.1004158580537844</v>
      </c>
      <c r="T28">
        <v>12.176323814804547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</v>
      </c>
      <c r="J29">
        <f>BYPL_EOD!AC29+BYPL_EOD!AD29</f>
        <v>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36.07</v>
      </c>
      <c r="O29" s="154">
        <f t="shared" si="1"/>
        <v>0.53000000000000114</v>
      </c>
      <c r="P29">
        <v>14.205711117271971</v>
      </c>
      <c r="Q29">
        <v>8.1175492098696989</v>
      </c>
      <c r="R29">
        <v>0</v>
      </c>
      <c r="S29">
        <v>2.1004158580537844</v>
      </c>
      <c r="T29">
        <v>12.176323814804547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</v>
      </c>
      <c r="J30">
        <f>BYPL_EOD!AC30+BYPL_EOD!AD30</f>
        <v>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36.07</v>
      </c>
      <c r="O30" s="154">
        <f t="shared" si="1"/>
        <v>0.53000000000000114</v>
      </c>
      <c r="P30">
        <v>14.205711117271971</v>
      </c>
      <c r="Q30">
        <v>8.1175492098696989</v>
      </c>
      <c r="R30">
        <v>0</v>
      </c>
      <c r="S30">
        <v>2.1004158580537844</v>
      </c>
      <c r="T30">
        <v>12.176323814804547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</v>
      </c>
      <c r="J31">
        <f>BYPL_EOD!AC31+BYPL_EOD!AD31</f>
        <v>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36.07</v>
      </c>
      <c r="O31" s="154">
        <f t="shared" si="1"/>
        <v>0.53000000000000114</v>
      </c>
      <c r="P31">
        <v>14.205711117271971</v>
      </c>
      <c r="Q31">
        <v>8.1175492098696989</v>
      </c>
      <c r="R31">
        <v>0</v>
      </c>
      <c r="S31">
        <v>2.1004158580537844</v>
      </c>
      <c r="T31">
        <v>12.176323814804547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</v>
      </c>
      <c r="J32">
        <f>BYPL_EOD!AC32+BYPL_EOD!AD32</f>
        <v>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36.07</v>
      </c>
      <c r="O32" s="154">
        <f t="shared" si="1"/>
        <v>0.53000000000000114</v>
      </c>
      <c r="P32">
        <v>14.205711117271971</v>
      </c>
      <c r="Q32">
        <v>8.1175492098696989</v>
      </c>
      <c r="R32">
        <v>0</v>
      </c>
      <c r="S32">
        <v>2.1004158580537844</v>
      </c>
      <c r="T32">
        <v>12.176323814804547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</v>
      </c>
      <c r="J33">
        <f>BYPL_EOD!AC33+BYPL_EOD!AD33</f>
        <v>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36.07</v>
      </c>
      <c r="O33" s="154">
        <f t="shared" si="1"/>
        <v>0.53000000000000114</v>
      </c>
      <c r="P33">
        <v>14.205711117271971</v>
      </c>
      <c r="Q33">
        <v>8.1175492098696989</v>
      </c>
      <c r="R33">
        <v>0</v>
      </c>
      <c r="S33">
        <v>2.1004158580537844</v>
      </c>
      <c r="T33">
        <v>12.176323814804547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</v>
      </c>
      <c r="J34">
        <f>BYPL_EOD!AC34+BYPL_EOD!AD34</f>
        <v>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36.07</v>
      </c>
      <c r="O34" s="154">
        <f t="shared" si="1"/>
        <v>0.53000000000000114</v>
      </c>
      <c r="P34">
        <v>14.205711117271971</v>
      </c>
      <c r="Q34">
        <v>8.1175492098696989</v>
      </c>
      <c r="R34">
        <v>0</v>
      </c>
      <c r="S34">
        <v>2.1004158580537844</v>
      </c>
      <c r="T34">
        <v>12.176323814804547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</v>
      </c>
      <c r="J35">
        <f>BYPL_EOD!AC35+BYPL_EOD!AD35</f>
        <v>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36.07</v>
      </c>
      <c r="O35" s="154">
        <f t="shared" si="1"/>
        <v>0.53000000000000114</v>
      </c>
      <c r="P35">
        <v>14.205711117271971</v>
      </c>
      <c r="Q35">
        <v>8.1175492098696989</v>
      </c>
      <c r="R35">
        <v>0</v>
      </c>
      <c r="S35">
        <v>2.1004158580537844</v>
      </c>
      <c r="T35">
        <v>12.176323814804547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</v>
      </c>
      <c r="J36">
        <f>BYPL_EOD!AC36+BYPL_EOD!AD36</f>
        <v>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36.07</v>
      </c>
      <c r="O36" s="154">
        <f t="shared" si="1"/>
        <v>0.53000000000000114</v>
      </c>
      <c r="P36">
        <v>14.205711117271971</v>
      </c>
      <c r="Q36">
        <v>8.1175492098696989</v>
      </c>
      <c r="R36">
        <v>0</v>
      </c>
      <c r="S36">
        <v>2.1004158580537844</v>
      </c>
      <c r="T36">
        <v>12.176323814804547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</v>
      </c>
      <c r="J37">
        <f>BYPL_EOD!AC37+BYPL_EOD!AD37</f>
        <v>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36.07</v>
      </c>
      <c r="O37" s="154">
        <f t="shared" si="1"/>
        <v>0.53000000000000114</v>
      </c>
      <c r="P37">
        <v>14.205711117271971</v>
      </c>
      <c r="Q37">
        <v>8.1175492098696989</v>
      </c>
      <c r="R37">
        <v>0</v>
      </c>
      <c r="S37">
        <v>2.1004158580537844</v>
      </c>
      <c r="T37">
        <v>12.176323814804547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</v>
      </c>
      <c r="J38">
        <f>BYPL_EOD!AC38+BYPL_EOD!AD38</f>
        <v>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36.07</v>
      </c>
      <c r="O38" s="154">
        <f t="shared" si="1"/>
        <v>0.53000000000000114</v>
      </c>
      <c r="P38">
        <v>14.205711117271971</v>
      </c>
      <c r="Q38">
        <v>8.1175492098696989</v>
      </c>
      <c r="R38">
        <v>0</v>
      </c>
      <c r="S38">
        <v>2.1004158580537844</v>
      </c>
      <c r="T38">
        <v>12.176323814804547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14</v>
      </c>
      <c r="J39">
        <f>BYPL_EOD!AC39+BYPL_EOD!AD39</f>
        <v>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36.07</v>
      </c>
      <c r="O39" s="154">
        <f t="shared" si="1"/>
        <v>0.53000000000000114</v>
      </c>
      <c r="P39">
        <v>14.205711117271971</v>
      </c>
      <c r="Q39">
        <v>8.1175492098696989</v>
      </c>
      <c r="R39">
        <v>0</v>
      </c>
      <c r="S39">
        <v>2.1004158580537844</v>
      </c>
      <c r="T39">
        <v>12.176323814804547</v>
      </c>
      <c r="U39" s="156">
        <f t="shared" si="2"/>
        <v>36.6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14</v>
      </c>
      <c r="J40">
        <f>BYPL_EOD!AC40+BYPL_EOD!AD40</f>
        <v>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36.07</v>
      </c>
      <c r="O40" s="154">
        <f t="shared" si="1"/>
        <v>0.53000000000000114</v>
      </c>
      <c r="P40">
        <v>14.205711117271971</v>
      </c>
      <c r="Q40">
        <v>8.1175492098696989</v>
      </c>
      <c r="R40">
        <v>0</v>
      </c>
      <c r="S40">
        <v>2.1004158580537844</v>
      </c>
      <c r="T40">
        <v>12.176323814804547</v>
      </c>
      <c r="U40" s="156">
        <f t="shared" si="2"/>
        <v>36.6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14</v>
      </c>
      <c r="J41">
        <f>BYPL_EOD!AC41+BYPL_EOD!AD41</f>
        <v>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36.07</v>
      </c>
      <c r="O41" s="154">
        <f t="shared" si="1"/>
        <v>0.53000000000000114</v>
      </c>
      <c r="P41">
        <v>14.205711117271971</v>
      </c>
      <c r="Q41">
        <v>8.1175492098696989</v>
      </c>
      <c r="R41">
        <v>0</v>
      </c>
      <c r="S41">
        <v>2.1004158580537844</v>
      </c>
      <c r="T41">
        <v>12.176323814804547</v>
      </c>
      <c r="U41" s="156">
        <f t="shared" si="2"/>
        <v>36.6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14</v>
      </c>
      <c r="J42">
        <f>BYPL_EOD!AC42+BYPL_EOD!AD42</f>
        <v>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36.07</v>
      </c>
      <c r="O42" s="154">
        <f t="shared" si="1"/>
        <v>0.53000000000000114</v>
      </c>
      <c r="P42">
        <v>14.205711117271971</v>
      </c>
      <c r="Q42">
        <v>8.1175492098696989</v>
      </c>
      <c r="R42">
        <v>0</v>
      </c>
      <c r="S42">
        <v>2.1004158580537844</v>
      </c>
      <c r="T42">
        <v>12.176323814804547</v>
      </c>
      <c r="U42" s="156">
        <f t="shared" si="2"/>
        <v>36.6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14</v>
      </c>
      <c r="J43">
        <f>BYPL_EOD!AC43+BYPL_EOD!AD43</f>
        <v>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36.07</v>
      </c>
      <c r="O43" s="154">
        <f t="shared" si="1"/>
        <v>0.53000000000000114</v>
      </c>
      <c r="P43">
        <v>14.205711117271971</v>
      </c>
      <c r="Q43">
        <v>8.1175492098696989</v>
      </c>
      <c r="R43">
        <v>0</v>
      </c>
      <c r="S43">
        <v>2.1004158580537844</v>
      </c>
      <c r="T43">
        <v>12.176323814804547</v>
      </c>
      <c r="U43" s="156">
        <f t="shared" si="2"/>
        <v>36.6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84</v>
      </c>
      <c r="G44">
        <f t="shared" si="5"/>
        <v>36.6</v>
      </c>
      <c r="H44" s="154"/>
      <c r="I44">
        <f>BRPL_EOD!AC44+BRPL_EOD!AD44</f>
        <v>14</v>
      </c>
      <c r="J44">
        <f>BYPL_EOD!AC44+BYPL_EOD!AD44</f>
        <v>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36.07</v>
      </c>
      <c r="O44" s="154">
        <f t="shared" si="1"/>
        <v>0.53000000000000114</v>
      </c>
      <c r="P44">
        <v>14.205711117271971</v>
      </c>
      <c r="Q44">
        <v>8.1175492098696989</v>
      </c>
      <c r="R44">
        <v>0</v>
      </c>
      <c r="S44">
        <v>2.1004158580537844</v>
      </c>
      <c r="T44">
        <v>12.176323814804547</v>
      </c>
      <c r="U44" s="156">
        <f t="shared" si="2"/>
        <v>36.6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54"/>
      <c r="I45">
        <f>BRPL_EOD!AC45+BRPL_EOD!AD45</f>
        <v>14</v>
      </c>
      <c r="J45">
        <f>BYPL_EOD!AC45+BYPL_EOD!AD45</f>
        <v>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36.07</v>
      </c>
      <c r="O45" s="154">
        <f t="shared" si="1"/>
        <v>0.53000000000000114</v>
      </c>
      <c r="P45">
        <v>14.205711117271971</v>
      </c>
      <c r="Q45">
        <v>8.1175492098696989</v>
      </c>
      <c r="R45">
        <v>0</v>
      </c>
      <c r="S45">
        <v>2.1004158580537844</v>
      </c>
      <c r="T45">
        <v>12.176323814804547</v>
      </c>
      <c r="U45" s="156">
        <f t="shared" si="2"/>
        <v>36.6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14</v>
      </c>
      <c r="J46">
        <f>BYPL_EOD!AC46+BYPL_EOD!AD46</f>
        <v>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36.07</v>
      </c>
      <c r="O46" s="154">
        <f t="shared" si="1"/>
        <v>0.53000000000000114</v>
      </c>
      <c r="P46">
        <v>14.205711117271971</v>
      </c>
      <c r="Q46">
        <v>8.1175492098696989</v>
      </c>
      <c r="R46">
        <v>0</v>
      </c>
      <c r="S46">
        <v>2.1004158580537844</v>
      </c>
      <c r="T46">
        <v>12.176323814804547</v>
      </c>
      <c r="U46" s="156">
        <f t="shared" si="2"/>
        <v>36.6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14</v>
      </c>
      <c r="J47">
        <f>BYPL_EOD!AC47+BYPL_EOD!AD47</f>
        <v>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36.07</v>
      </c>
      <c r="O47" s="154">
        <f t="shared" si="1"/>
        <v>0.53000000000000114</v>
      </c>
      <c r="P47">
        <v>14.205711117271971</v>
      </c>
      <c r="Q47">
        <v>8.1175492098696989</v>
      </c>
      <c r="R47">
        <v>0</v>
      </c>
      <c r="S47">
        <v>2.1004158580537844</v>
      </c>
      <c r="T47">
        <v>12.176323814804547</v>
      </c>
      <c r="U47" s="156">
        <f t="shared" si="2"/>
        <v>36.6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84</v>
      </c>
      <c r="G48">
        <f t="shared" si="5"/>
        <v>36.6</v>
      </c>
      <c r="H48" s="154"/>
      <c r="I48">
        <f>BRPL_EOD!AC48+BRPL_EOD!AD48</f>
        <v>14</v>
      </c>
      <c r="J48">
        <f>BYPL_EOD!AC48+BYPL_EOD!AD48</f>
        <v>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36.07</v>
      </c>
      <c r="O48" s="154">
        <f t="shared" si="1"/>
        <v>0.53000000000000114</v>
      </c>
      <c r="P48">
        <v>14.205711117271971</v>
      </c>
      <c r="Q48">
        <v>8.1175492098696989</v>
      </c>
      <c r="R48">
        <v>0</v>
      </c>
      <c r="S48">
        <v>2.1004158580537844</v>
      </c>
      <c r="T48">
        <v>12.176323814804547</v>
      </c>
      <c r="U48" s="156">
        <f t="shared" si="2"/>
        <v>36.6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36.6</v>
      </c>
      <c r="E49">
        <f>GT!N49</f>
        <v>0</v>
      </c>
      <c r="F49">
        <f t="shared" si="4"/>
        <v>84</v>
      </c>
      <c r="G49">
        <f t="shared" si="5"/>
        <v>36.6</v>
      </c>
      <c r="H49" s="154"/>
      <c r="I49">
        <f>BRPL_EOD!AC49+BRPL_EOD!AD49</f>
        <v>14</v>
      </c>
      <c r="J49">
        <f>BYPL_EOD!AC49+BYPL_EOD!AD49</f>
        <v>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36.07</v>
      </c>
      <c r="O49" s="154">
        <f t="shared" si="1"/>
        <v>0.53000000000000114</v>
      </c>
      <c r="P49">
        <v>14.205711117271971</v>
      </c>
      <c r="Q49">
        <v>8.1175492098696989</v>
      </c>
      <c r="R49">
        <v>0</v>
      </c>
      <c r="S49">
        <v>2.1004158580537844</v>
      </c>
      <c r="T49">
        <v>12.176323814804547</v>
      </c>
      <c r="U49" s="156">
        <f t="shared" si="2"/>
        <v>36.6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36.6</v>
      </c>
      <c r="E50">
        <f>GT!N50</f>
        <v>0</v>
      </c>
      <c r="F50">
        <f t="shared" si="4"/>
        <v>84</v>
      </c>
      <c r="G50">
        <f t="shared" si="5"/>
        <v>36.6</v>
      </c>
      <c r="H50" s="154"/>
      <c r="I50">
        <f>BRPL_EOD!AC50+BRPL_EOD!AD50</f>
        <v>14</v>
      </c>
      <c r="J50">
        <f>BYPL_EOD!AC50+BYPL_EOD!AD50</f>
        <v>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36.07</v>
      </c>
      <c r="O50" s="154">
        <f t="shared" si="1"/>
        <v>0.53000000000000114</v>
      </c>
      <c r="P50">
        <v>14.205711117271971</v>
      </c>
      <c r="Q50">
        <v>8.1175492098696989</v>
      </c>
      <c r="R50">
        <v>0</v>
      </c>
      <c r="S50">
        <v>2.1004158580537844</v>
      </c>
      <c r="T50">
        <v>12.176323814804547</v>
      </c>
      <c r="U50" s="156">
        <f t="shared" si="2"/>
        <v>36.6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37.6</v>
      </c>
      <c r="E51">
        <f>GT!N51</f>
        <v>0</v>
      </c>
      <c r="F51">
        <f t="shared" si="4"/>
        <v>84</v>
      </c>
      <c r="G51">
        <f t="shared" si="5"/>
        <v>37.6</v>
      </c>
      <c r="H51" s="154"/>
      <c r="I51">
        <f>BRPL_EOD!AC51+BRPL_EOD!AD51</f>
        <v>14.86</v>
      </c>
      <c r="J51">
        <f>BYPL_EOD!AC51+BYPL_EOD!AD51</f>
        <v>8.14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37.07</v>
      </c>
      <c r="O51" s="154">
        <f t="shared" si="1"/>
        <v>0.53000000000000114</v>
      </c>
      <c r="P51">
        <v>15.072457512813596</v>
      </c>
      <c r="Q51">
        <v>8.2563798219584577</v>
      </c>
      <c r="R51">
        <v>0</v>
      </c>
      <c r="S51">
        <v>2.0995953601294848</v>
      </c>
      <c r="T51">
        <v>12.171567305098463</v>
      </c>
      <c r="U51" s="156">
        <f t="shared" si="2"/>
        <v>37.6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37.6</v>
      </c>
      <c r="E52">
        <f>GT!N52</f>
        <v>0</v>
      </c>
      <c r="F52">
        <f t="shared" si="4"/>
        <v>84</v>
      </c>
      <c r="G52">
        <f t="shared" si="5"/>
        <v>37.6</v>
      </c>
      <c r="H52" s="154"/>
      <c r="I52">
        <f>BRPL_EOD!AC52+BRPL_EOD!AD52</f>
        <v>14.86</v>
      </c>
      <c r="J52">
        <f>BYPL_EOD!AC52+BYPL_EOD!AD52</f>
        <v>8.14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37.07</v>
      </c>
      <c r="O52" s="154">
        <f t="shared" si="1"/>
        <v>0.53000000000000114</v>
      </c>
      <c r="P52">
        <v>15.072457512813596</v>
      </c>
      <c r="Q52">
        <v>8.2563798219584577</v>
      </c>
      <c r="R52">
        <v>0</v>
      </c>
      <c r="S52">
        <v>2.0995953601294848</v>
      </c>
      <c r="T52">
        <v>12.171567305098463</v>
      </c>
      <c r="U52" s="156">
        <f t="shared" si="2"/>
        <v>37.6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37.6</v>
      </c>
      <c r="E53">
        <f>GT!N53</f>
        <v>0</v>
      </c>
      <c r="F53">
        <f t="shared" si="4"/>
        <v>84</v>
      </c>
      <c r="G53">
        <f t="shared" si="5"/>
        <v>37.6</v>
      </c>
      <c r="H53" s="154"/>
      <c r="I53">
        <f>BRPL_EOD!AC53+BRPL_EOD!AD53</f>
        <v>14.86</v>
      </c>
      <c r="J53">
        <f>BYPL_EOD!AC53+BYPL_EOD!AD53</f>
        <v>8.14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37.07</v>
      </c>
      <c r="O53" s="154">
        <f t="shared" si="1"/>
        <v>0.53000000000000114</v>
      </c>
      <c r="P53">
        <v>15.072457512813596</v>
      </c>
      <c r="Q53">
        <v>8.2563798219584577</v>
      </c>
      <c r="R53">
        <v>0</v>
      </c>
      <c r="S53">
        <v>2.0995953601294848</v>
      </c>
      <c r="T53">
        <v>12.171567305098463</v>
      </c>
      <c r="U53" s="156">
        <f t="shared" si="2"/>
        <v>37.6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37.6</v>
      </c>
      <c r="E54">
        <f>GT!N54</f>
        <v>0</v>
      </c>
      <c r="F54">
        <f t="shared" si="4"/>
        <v>84</v>
      </c>
      <c r="G54">
        <f t="shared" si="5"/>
        <v>37.6</v>
      </c>
      <c r="H54" s="154"/>
      <c r="I54">
        <f>BRPL_EOD!AC54+BRPL_EOD!AD54</f>
        <v>14.86</v>
      </c>
      <c r="J54">
        <f>BYPL_EOD!AC54+BYPL_EOD!AD54</f>
        <v>8.14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37.07</v>
      </c>
      <c r="O54" s="154">
        <f t="shared" si="1"/>
        <v>0.53000000000000114</v>
      </c>
      <c r="P54">
        <v>15.072457512813596</v>
      </c>
      <c r="Q54">
        <v>8.2563798219584577</v>
      </c>
      <c r="R54">
        <v>0</v>
      </c>
      <c r="S54">
        <v>2.0995953601294848</v>
      </c>
      <c r="T54">
        <v>12.171567305098463</v>
      </c>
      <c r="U54" s="156">
        <f t="shared" si="2"/>
        <v>37.6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37.6</v>
      </c>
      <c r="E55">
        <f>GT!N55</f>
        <v>0</v>
      </c>
      <c r="F55">
        <f t="shared" si="4"/>
        <v>84</v>
      </c>
      <c r="G55">
        <f t="shared" si="5"/>
        <v>37.6</v>
      </c>
      <c r="H55" s="154"/>
      <c r="I55">
        <f>BRPL_EOD!AC55+BRPL_EOD!AD55</f>
        <v>14.86</v>
      </c>
      <c r="J55">
        <f>BYPL_EOD!AC55+BYPL_EOD!AD55</f>
        <v>8.14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37.07</v>
      </c>
      <c r="O55" s="154">
        <f t="shared" si="1"/>
        <v>0.53000000000000114</v>
      </c>
      <c r="P55">
        <v>15.072457512813596</v>
      </c>
      <c r="Q55">
        <v>8.2563798219584577</v>
      </c>
      <c r="R55">
        <v>0</v>
      </c>
      <c r="S55">
        <v>2.0995953601294848</v>
      </c>
      <c r="T55">
        <v>12.171567305098463</v>
      </c>
      <c r="U55" s="156">
        <f t="shared" si="2"/>
        <v>37.6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37.6</v>
      </c>
      <c r="E56">
        <f>GT!N56</f>
        <v>0</v>
      </c>
      <c r="F56">
        <f t="shared" si="4"/>
        <v>84</v>
      </c>
      <c r="G56">
        <f t="shared" si="5"/>
        <v>37.6</v>
      </c>
      <c r="H56" s="154"/>
      <c r="I56">
        <f>BRPL_EOD!AC56+BRPL_EOD!AD56</f>
        <v>14.86</v>
      </c>
      <c r="J56">
        <f>BYPL_EOD!AC56+BYPL_EOD!AD56</f>
        <v>8.14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37.07</v>
      </c>
      <c r="O56" s="154">
        <f t="shared" si="1"/>
        <v>0.53000000000000114</v>
      </c>
      <c r="P56">
        <v>15.072457512813596</v>
      </c>
      <c r="Q56">
        <v>8.2563798219584577</v>
      </c>
      <c r="R56">
        <v>0</v>
      </c>
      <c r="S56">
        <v>2.0995953601294848</v>
      </c>
      <c r="T56">
        <v>12.171567305098463</v>
      </c>
      <c r="U56" s="156">
        <f t="shared" si="2"/>
        <v>37.6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37.6</v>
      </c>
      <c r="E57">
        <f>GT!N57</f>
        <v>0</v>
      </c>
      <c r="F57">
        <f t="shared" si="4"/>
        <v>84</v>
      </c>
      <c r="G57">
        <f t="shared" si="5"/>
        <v>37.6</v>
      </c>
      <c r="H57" s="154"/>
      <c r="I57">
        <f>BRPL_EOD!AC57+BRPL_EOD!AD57</f>
        <v>14.86</v>
      </c>
      <c r="J57">
        <f>BYPL_EOD!AC57+BYPL_EOD!AD57</f>
        <v>8.14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37.07</v>
      </c>
      <c r="O57" s="154">
        <f t="shared" si="1"/>
        <v>0.53000000000000114</v>
      </c>
      <c r="P57">
        <v>15.072457512813596</v>
      </c>
      <c r="Q57">
        <v>8.2563798219584577</v>
      </c>
      <c r="R57">
        <v>0</v>
      </c>
      <c r="S57">
        <v>2.0995953601294848</v>
      </c>
      <c r="T57">
        <v>12.171567305098463</v>
      </c>
      <c r="U57" s="156">
        <f t="shared" si="2"/>
        <v>37.6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37.6</v>
      </c>
      <c r="E58">
        <f>GT!N58</f>
        <v>0</v>
      </c>
      <c r="F58">
        <f t="shared" si="4"/>
        <v>84</v>
      </c>
      <c r="G58">
        <f t="shared" si="5"/>
        <v>37.6</v>
      </c>
      <c r="H58" s="154"/>
      <c r="I58">
        <f>BRPL_EOD!AC58+BRPL_EOD!AD58</f>
        <v>14.86</v>
      </c>
      <c r="J58">
        <f>BYPL_EOD!AC58+BYPL_EOD!AD58</f>
        <v>8.14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37.07</v>
      </c>
      <c r="O58" s="154">
        <f t="shared" si="1"/>
        <v>0.53000000000000114</v>
      </c>
      <c r="P58">
        <v>15.072457512813596</v>
      </c>
      <c r="Q58">
        <v>8.2563798219584577</v>
      </c>
      <c r="R58">
        <v>0</v>
      </c>
      <c r="S58">
        <v>2.0995953601294848</v>
      </c>
      <c r="T58">
        <v>12.171567305098463</v>
      </c>
      <c r="U58" s="156">
        <f t="shared" si="2"/>
        <v>37.6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37.6</v>
      </c>
      <c r="E59">
        <f>GT!N59</f>
        <v>0</v>
      </c>
      <c r="F59">
        <f t="shared" si="4"/>
        <v>84</v>
      </c>
      <c r="G59">
        <f t="shared" si="5"/>
        <v>37.6</v>
      </c>
      <c r="H59" s="154"/>
      <c r="I59">
        <f>BRPL_EOD!AC59+BRPL_EOD!AD59</f>
        <v>14.86</v>
      </c>
      <c r="J59">
        <f>BYPL_EOD!AC59+BYPL_EOD!AD59</f>
        <v>8.14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37.07</v>
      </c>
      <c r="O59" s="154">
        <f t="shared" si="1"/>
        <v>0.53000000000000114</v>
      </c>
      <c r="P59">
        <v>15.072457512813596</v>
      </c>
      <c r="Q59">
        <v>8.2563798219584577</v>
      </c>
      <c r="R59">
        <v>0</v>
      </c>
      <c r="S59">
        <v>2.0995953601294848</v>
      </c>
      <c r="T59">
        <v>12.171567305098463</v>
      </c>
      <c r="U59" s="156">
        <f t="shared" si="2"/>
        <v>37.6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36.6</v>
      </c>
      <c r="E60">
        <f>GT!N60</f>
        <v>0</v>
      </c>
      <c r="F60">
        <f t="shared" si="4"/>
        <v>84</v>
      </c>
      <c r="G60">
        <f t="shared" si="5"/>
        <v>36.6</v>
      </c>
      <c r="H60" s="154"/>
      <c r="I60">
        <f>BRPL_EOD!AC60+BRPL_EOD!AD60</f>
        <v>14</v>
      </c>
      <c r="J60">
        <f>BYPL_EOD!AC60+BYPL_EOD!AD60</f>
        <v>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36.07</v>
      </c>
      <c r="O60" s="154">
        <f t="shared" si="1"/>
        <v>0.53000000000000114</v>
      </c>
      <c r="P60">
        <v>14.205711117271971</v>
      </c>
      <c r="Q60">
        <v>8.1175492098696989</v>
      </c>
      <c r="R60">
        <v>0</v>
      </c>
      <c r="S60">
        <v>2.1004158580537844</v>
      </c>
      <c r="T60">
        <v>12.176323814804547</v>
      </c>
      <c r="U60" s="156">
        <f t="shared" si="2"/>
        <v>36.6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36.6</v>
      </c>
      <c r="E61">
        <f>GT!N61</f>
        <v>0</v>
      </c>
      <c r="F61">
        <f t="shared" si="4"/>
        <v>84</v>
      </c>
      <c r="G61">
        <f t="shared" si="5"/>
        <v>36.6</v>
      </c>
      <c r="H61" s="154"/>
      <c r="I61">
        <f>BRPL_EOD!AC61+BRPL_EOD!AD61</f>
        <v>14</v>
      </c>
      <c r="J61">
        <f>BYPL_EOD!AC61+BYPL_EOD!AD61</f>
        <v>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36.07</v>
      </c>
      <c r="O61" s="154">
        <f t="shared" si="1"/>
        <v>0.53000000000000114</v>
      </c>
      <c r="P61">
        <v>14.205711117271971</v>
      </c>
      <c r="Q61">
        <v>8.1175492098696989</v>
      </c>
      <c r="R61">
        <v>0</v>
      </c>
      <c r="S61">
        <v>2.1004158580537844</v>
      </c>
      <c r="T61">
        <v>12.176323814804547</v>
      </c>
      <c r="U61" s="156">
        <f t="shared" si="2"/>
        <v>36.6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36.6</v>
      </c>
      <c r="E62">
        <f>GT!N62</f>
        <v>0</v>
      </c>
      <c r="F62">
        <f t="shared" si="4"/>
        <v>84</v>
      </c>
      <c r="G62">
        <f t="shared" si="5"/>
        <v>36.6</v>
      </c>
      <c r="H62" s="154"/>
      <c r="I62">
        <f>BRPL_EOD!AC62+BRPL_EOD!AD62</f>
        <v>14</v>
      </c>
      <c r="J62">
        <f>BYPL_EOD!AC62+BYPL_EOD!AD62</f>
        <v>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36.07</v>
      </c>
      <c r="O62" s="154">
        <f t="shared" si="1"/>
        <v>0.53000000000000114</v>
      </c>
      <c r="P62">
        <v>14.205711117271971</v>
      </c>
      <c r="Q62">
        <v>8.1175492098696989</v>
      </c>
      <c r="R62">
        <v>0</v>
      </c>
      <c r="S62">
        <v>2.1004158580537844</v>
      </c>
      <c r="T62">
        <v>12.176323814804547</v>
      </c>
      <c r="U62" s="156">
        <f t="shared" si="2"/>
        <v>36.6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36.6</v>
      </c>
      <c r="E63">
        <f>GT!N63</f>
        <v>0</v>
      </c>
      <c r="F63">
        <f t="shared" si="4"/>
        <v>84</v>
      </c>
      <c r="G63">
        <f t="shared" si="5"/>
        <v>36.6</v>
      </c>
      <c r="H63" s="154"/>
      <c r="I63">
        <f>BRPL_EOD!AC63+BRPL_EOD!AD63</f>
        <v>14</v>
      </c>
      <c r="J63">
        <f>BYPL_EOD!AC63+BYPL_EOD!AD63</f>
        <v>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36.07</v>
      </c>
      <c r="O63" s="154">
        <f t="shared" si="1"/>
        <v>0.53000000000000114</v>
      </c>
      <c r="P63">
        <v>14.205711117271971</v>
      </c>
      <c r="Q63">
        <v>8.1175492098696989</v>
      </c>
      <c r="R63">
        <v>0</v>
      </c>
      <c r="S63">
        <v>2.1004158580537844</v>
      </c>
      <c r="T63">
        <v>12.176323814804547</v>
      </c>
      <c r="U63" s="156">
        <f t="shared" si="2"/>
        <v>36.6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36.6</v>
      </c>
      <c r="E64">
        <f>GT!N64</f>
        <v>0</v>
      </c>
      <c r="F64">
        <f t="shared" si="4"/>
        <v>84</v>
      </c>
      <c r="G64">
        <f t="shared" si="5"/>
        <v>36.6</v>
      </c>
      <c r="H64" s="154"/>
      <c r="I64">
        <f>BRPL_EOD!AC64+BRPL_EOD!AD64</f>
        <v>14</v>
      </c>
      <c r="J64">
        <f>BYPL_EOD!AC64+BYPL_EOD!AD64</f>
        <v>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36.07</v>
      </c>
      <c r="O64" s="154">
        <f t="shared" si="1"/>
        <v>0.53000000000000114</v>
      </c>
      <c r="P64">
        <v>14.205711117271971</v>
      </c>
      <c r="Q64">
        <v>8.1175492098696989</v>
      </c>
      <c r="R64">
        <v>0</v>
      </c>
      <c r="S64">
        <v>2.1004158580537844</v>
      </c>
      <c r="T64">
        <v>12.176323814804547</v>
      </c>
      <c r="U64" s="156">
        <f t="shared" si="2"/>
        <v>36.6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36.6</v>
      </c>
      <c r="E65">
        <f>GT!N65</f>
        <v>0</v>
      </c>
      <c r="F65">
        <f t="shared" si="4"/>
        <v>84</v>
      </c>
      <c r="G65">
        <f t="shared" si="5"/>
        <v>36.6</v>
      </c>
      <c r="H65" s="154"/>
      <c r="I65">
        <f>BRPL_EOD!AC65+BRPL_EOD!AD65</f>
        <v>9.09</v>
      </c>
      <c r="J65">
        <f>BYPL_EOD!AC65+BYPL_EOD!AD65</f>
        <v>18.170000000000002</v>
      </c>
      <c r="K65">
        <f>MES_EOD!AC65+MES_EOD!AD65</f>
        <v>0</v>
      </c>
      <c r="L65">
        <f>NDMC_EOD!AC65+NDMC_EOD!AD65</f>
        <v>1.34</v>
      </c>
      <c r="M65">
        <f>TPDDL_EOD!AC65+TPDDL_EOD!AD65</f>
        <v>7.79</v>
      </c>
      <c r="N65">
        <f t="shared" si="0"/>
        <v>36.39</v>
      </c>
      <c r="O65" s="154">
        <f t="shared" si="1"/>
        <v>0.21000000000000085</v>
      </c>
      <c r="P65">
        <v>9.1424567188788135</v>
      </c>
      <c r="Q65">
        <v>18.274855729596045</v>
      </c>
      <c r="R65">
        <v>0</v>
      </c>
      <c r="S65">
        <v>1.3477328936521022</v>
      </c>
      <c r="T65">
        <v>7.834954657873042</v>
      </c>
      <c r="U65" s="156">
        <f t="shared" si="2"/>
        <v>36.6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36.6</v>
      </c>
      <c r="E66">
        <f>GT!N66</f>
        <v>0</v>
      </c>
      <c r="F66">
        <f t="shared" si="4"/>
        <v>84</v>
      </c>
      <c r="G66">
        <f t="shared" si="5"/>
        <v>36.6</v>
      </c>
      <c r="H66" s="154"/>
      <c r="I66">
        <f>BRPL_EOD!AC66+BRPL_EOD!AD66</f>
        <v>9.09</v>
      </c>
      <c r="J66">
        <f>BYPL_EOD!AC66+BYPL_EOD!AD66</f>
        <v>18.170000000000002</v>
      </c>
      <c r="K66">
        <f>MES_EOD!AC66+MES_EOD!AD66</f>
        <v>0</v>
      </c>
      <c r="L66">
        <f>NDMC_EOD!AC66+NDMC_EOD!AD66</f>
        <v>1.34</v>
      </c>
      <c r="M66">
        <f>TPDDL_EOD!AC66+TPDDL_EOD!AD66</f>
        <v>7.79</v>
      </c>
      <c r="N66">
        <f t="shared" si="0"/>
        <v>36.39</v>
      </c>
      <c r="O66" s="154">
        <f t="shared" si="1"/>
        <v>0.21000000000000085</v>
      </c>
      <c r="P66">
        <v>9.1424567188788135</v>
      </c>
      <c r="Q66">
        <v>18.274855729596045</v>
      </c>
      <c r="R66">
        <v>0</v>
      </c>
      <c r="S66">
        <v>1.3477328936521022</v>
      </c>
      <c r="T66">
        <v>7.834954657873042</v>
      </c>
      <c r="U66" s="156">
        <f t="shared" si="2"/>
        <v>36.6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36.6</v>
      </c>
      <c r="E67">
        <f>GT!N67</f>
        <v>0</v>
      </c>
      <c r="F67">
        <f t="shared" si="4"/>
        <v>84</v>
      </c>
      <c r="G67">
        <f t="shared" si="5"/>
        <v>36.6</v>
      </c>
      <c r="H67" s="154"/>
      <c r="I67">
        <f>BRPL_EOD!AC67+BRPL_EOD!AD67</f>
        <v>14</v>
      </c>
      <c r="J67">
        <f>BYPL_EOD!AC67+BYPL_EOD!AD67</f>
        <v>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36.07</v>
      </c>
      <c r="O67" s="154">
        <f t="shared" ref="O67:O98" si="7">G67-N67</f>
        <v>0.53000000000000114</v>
      </c>
      <c r="P67">
        <v>14.205711117271971</v>
      </c>
      <c r="Q67">
        <v>8.1175492098696989</v>
      </c>
      <c r="R67">
        <v>0</v>
      </c>
      <c r="S67">
        <v>2.1004158580537844</v>
      </c>
      <c r="T67">
        <v>12.176323814804547</v>
      </c>
      <c r="U67" s="156">
        <f t="shared" ref="U67:U98" si="8">SUM(P67:T67)</f>
        <v>36.6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36.6</v>
      </c>
      <c r="E68">
        <f>GT!N68</f>
        <v>0</v>
      </c>
      <c r="F68">
        <f t="shared" ref="F68:F98" si="10">B68+C68</f>
        <v>84</v>
      </c>
      <c r="G68">
        <f t="shared" ref="G68:G98" si="11">D68+E68-X68</f>
        <v>36.6</v>
      </c>
      <c r="H68" s="154"/>
      <c r="I68">
        <f>BRPL_EOD!AC68+BRPL_EOD!AD68</f>
        <v>14</v>
      </c>
      <c r="J68">
        <f>BYPL_EOD!AC68+BYPL_EOD!AD68</f>
        <v>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36.07</v>
      </c>
      <c r="O68" s="154">
        <f t="shared" si="7"/>
        <v>0.53000000000000114</v>
      </c>
      <c r="P68">
        <v>14.205711117271971</v>
      </c>
      <c r="Q68">
        <v>8.1175492098696989</v>
      </c>
      <c r="R68">
        <v>0</v>
      </c>
      <c r="S68">
        <v>2.1004158580537844</v>
      </c>
      <c r="T68">
        <v>12.176323814804547</v>
      </c>
      <c r="U68" s="156">
        <f t="shared" si="8"/>
        <v>36.6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36.6</v>
      </c>
      <c r="E69">
        <f>GT!N69</f>
        <v>0</v>
      </c>
      <c r="F69">
        <f t="shared" si="10"/>
        <v>84</v>
      </c>
      <c r="G69">
        <f t="shared" si="11"/>
        <v>36.6</v>
      </c>
      <c r="H69" s="154"/>
      <c r="I69">
        <f>BRPL_EOD!AC69+BRPL_EOD!AD69</f>
        <v>14</v>
      </c>
      <c r="J69">
        <f>BYPL_EOD!AC69+BYPL_EOD!AD69</f>
        <v>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36.07</v>
      </c>
      <c r="O69" s="154">
        <f t="shared" si="7"/>
        <v>0.53000000000000114</v>
      </c>
      <c r="P69">
        <v>14.205711117271971</v>
      </c>
      <c r="Q69">
        <v>8.1175492098696989</v>
      </c>
      <c r="R69">
        <v>0</v>
      </c>
      <c r="S69">
        <v>2.1004158580537844</v>
      </c>
      <c r="T69">
        <v>12.176323814804547</v>
      </c>
      <c r="U69" s="156">
        <f t="shared" si="8"/>
        <v>36.6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36.6</v>
      </c>
      <c r="E70">
        <f>GT!N70</f>
        <v>0</v>
      </c>
      <c r="F70">
        <f t="shared" si="10"/>
        <v>84</v>
      </c>
      <c r="G70">
        <f t="shared" si="11"/>
        <v>36.6</v>
      </c>
      <c r="H70" s="154"/>
      <c r="I70">
        <f>BRPL_EOD!AC70+BRPL_EOD!AD70</f>
        <v>14</v>
      </c>
      <c r="J70">
        <f>BYPL_EOD!AC70+BYPL_EOD!AD70</f>
        <v>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36.07</v>
      </c>
      <c r="O70" s="154">
        <f t="shared" si="7"/>
        <v>0.53000000000000114</v>
      </c>
      <c r="P70">
        <v>14.205711117271971</v>
      </c>
      <c r="Q70">
        <v>8.1175492098696989</v>
      </c>
      <c r="R70">
        <v>0</v>
      </c>
      <c r="S70">
        <v>2.1004158580537844</v>
      </c>
      <c r="T70">
        <v>12.176323814804547</v>
      </c>
      <c r="U70" s="156">
        <f t="shared" si="8"/>
        <v>36.6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36.6</v>
      </c>
      <c r="E71">
        <f>GT!N71</f>
        <v>0</v>
      </c>
      <c r="F71">
        <f t="shared" si="10"/>
        <v>84</v>
      </c>
      <c r="G71">
        <f t="shared" si="11"/>
        <v>36.6</v>
      </c>
      <c r="H71" s="154"/>
      <c r="I71">
        <f>BRPL_EOD!AC71+BRPL_EOD!AD71</f>
        <v>14</v>
      </c>
      <c r="J71">
        <f>BYPL_EOD!AC71+BYPL_EOD!AD71</f>
        <v>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36.07</v>
      </c>
      <c r="O71" s="154">
        <f t="shared" si="7"/>
        <v>0.53000000000000114</v>
      </c>
      <c r="P71">
        <v>14.205711117271971</v>
      </c>
      <c r="Q71">
        <v>8.1175492098696989</v>
      </c>
      <c r="R71">
        <v>0</v>
      </c>
      <c r="S71">
        <v>2.1004158580537844</v>
      </c>
      <c r="T71">
        <v>12.176323814804547</v>
      </c>
      <c r="U71" s="156">
        <f t="shared" si="8"/>
        <v>36.6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37.6</v>
      </c>
      <c r="E72">
        <f>GT!N72</f>
        <v>0</v>
      </c>
      <c r="F72">
        <f t="shared" si="10"/>
        <v>84</v>
      </c>
      <c r="G72">
        <f t="shared" si="11"/>
        <v>37.6</v>
      </c>
      <c r="H72" s="154"/>
      <c r="I72">
        <f>BRPL_EOD!AC72+BRPL_EOD!AD72</f>
        <v>14.86</v>
      </c>
      <c r="J72">
        <f>BYPL_EOD!AC72+BYPL_EOD!AD72</f>
        <v>8.14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37.07</v>
      </c>
      <c r="O72" s="154">
        <f t="shared" si="7"/>
        <v>0.53000000000000114</v>
      </c>
      <c r="P72">
        <v>15.072457512813596</v>
      </c>
      <c r="Q72">
        <v>8.2563798219584577</v>
      </c>
      <c r="R72">
        <v>0</v>
      </c>
      <c r="S72">
        <v>2.0995953601294848</v>
      </c>
      <c r="T72">
        <v>12.171567305098463</v>
      </c>
      <c r="U72" s="156">
        <f t="shared" si="8"/>
        <v>37.6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37.6</v>
      </c>
      <c r="E73">
        <f>GT!N73</f>
        <v>0</v>
      </c>
      <c r="F73">
        <f t="shared" si="10"/>
        <v>84</v>
      </c>
      <c r="G73">
        <f t="shared" si="11"/>
        <v>37.6</v>
      </c>
      <c r="H73" s="154"/>
      <c r="I73">
        <f>BRPL_EOD!AC73+BRPL_EOD!AD73</f>
        <v>14.86</v>
      </c>
      <c r="J73">
        <f>BYPL_EOD!AC73+BYPL_EOD!AD73</f>
        <v>8.14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37.07</v>
      </c>
      <c r="O73" s="154">
        <f t="shared" si="7"/>
        <v>0.53000000000000114</v>
      </c>
      <c r="P73">
        <v>15.072457512813596</v>
      </c>
      <c r="Q73">
        <v>8.2563798219584577</v>
      </c>
      <c r="R73">
        <v>0</v>
      </c>
      <c r="S73">
        <v>2.0995953601294848</v>
      </c>
      <c r="T73">
        <v>12.171567305098463</v>
      </c>
      <c r="U73" s="156">
        <f t="shared" si="8"/>
        <v>37.6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37.6</v>
      </c>
      <c r="E74">
        <f>GT!N74</f>
        <v>0</v>
      </c>
      <c r="F74">
        <f t="shared" si="10"/>
        <v>84</v>
      </c>
      <c r="G74">
        <f t="shared" si="11"/>
        <v>37.6</v>
      </c>
      <c r="H74" s="154"/>
      <c r="I74">
        <f>BRPL_EOD!AC74+BRPL_EOD!AD74</f>
        <v>14.86</v>
      </c>
      <c r="J74">
        <f>BYPL_EOD!AC74+BYPL_EOD!AD74</f>
        <v>8.14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37.07</v>
      </c>
      <c r="O74" s="154">
        <f t="shared" si="7"/>
        <v>0.53000000000000114</v>
      </c>
      <c r="P74">
        <v>15.072457512813596</v>
      </c>
      <c r="Q74">
        <v>8.2563798219584577</v>
      </c>
      <c r="R74">
        <v>0</v>
      </c>
      <c r="S74">
        <v>2.0995953601294848</v>
      </c>
      <c r="T74">
        <v>12.171567305098463</v>
      </c>
      <c r="U74" s="156">
        <f t="shared" si="8"/>
        <v>37.6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14.86</v>
      </c>
      <c r="J75">
        <f>BYPL_EOD!AC75+BYPL_EOD!AD75</f>
        <v>8.14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37.07</v>
      </c>
      <c r="O75" s="154">
        <f t="shared" si="7"/>
        <v>0.53000000000000114</v>
      </c>
      <c r="P75">
        <v>15.072457512813596</v>
      </c>
      <c r="Q75">
        <v>8.2563798219584577</v>
      </c>
      <c r="R75">
        <v>0</v>
      </c>
      <c r="S75">
        <v>2.0995953601294848</v>
      </c>
      <c r="T75">
        <v>12.171567305098463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14.86</v>
      </c>
      <c r="J76">
        <f>BYPL_EOD!AC76+BYPL_EOD!AD76</f>
        <v>8.14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37.07</v>
      </c>
      <c r="O76" s="154">
        <f t="shared" si="7"/>
        <v>0.53000000000000114</v>
      </c>
      <c r="P76">
        <v>15.072457512813596</v>
      </c>
      <c r="Q76">
        <v>8.2563798219584577</v>
      </c>
      <c r="R76">
        <v>0</v>
      </c>
      <c r="S76">
        <v>2.0995953601294848</v>
      </c>
      <c r="T76">
        <v>12.171567305098463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14.86</v>
      </c>
      <c r="J77">
        <f>BYPL_EOD!AC77+BYPL_EOD!AD77</f>
        <v>8.14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37.07</v>
      </c>
      <c r="O77" s="154">
        <f t="shared" si="7"/>
        <v>0.53000000000000114</v>
      </c>
      <c r="P77">
        <v>15.072457512813596</v>
      </c>
      <c r="Q77">
        <v>8.2563798219584577</v>
      </c>
      <c r="R77">
        <v>0</v>
      </c>
      <c r="S77">
        <v>2.0995953601294848</v>
      </c>
      <c r="T77">
        <v>12.171567305098463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9.17</v>
      </c>
      <c r="J78">
        <f>BYPL_EOD!AC78+BYPL_EOD!AD78</f>
        <v>19</v>
      </c>
      <c r="K78">
        <f>MES_EOD!AC78+MES_EOD!AD78</f>
        <v>0</v>
      </c>
      <c r="L78">
        <f>NDMC_EOD!AC78+NDMC_EOD!AD78</f>
        <v>1.36</v>
      </c>
      <c r="M78">
        <f>TPDDL_EOD!AC78+TPDDL_EOD!AD78</f>
        <v>7.86</v>
      </c>
      <c r="N78">
        <f t="shared" si="6"/>
        <v>37.39</v>
      </c>
      <c r="O78" s="154">
        <f t="shared" si="7"/>
        <v>0.21000000000000085</v>
      </c>
      <c r="P78">
        <v>9.2243887429818265</v>
      </c>
      <c r="Q78">
        <v>19.101599999999998</v>
      </c>
      <c r="R78">
        <v>0</v>
      </c>
      <c r="S78">
        <v>1.3679521587293222</v>
      </c>
      <c r="T78">
        <v>7.9060590982888543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14.86</v>
      </c>
      <c r="J79">
        <f>BYPL_EOD!AC79+BYPL_EOD!AD79</f>
        <v>8.14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37.07</v>
      </c>
      <c r="O79" s="154">
        <f t="shared" si="7"/>
        <v>0.53000000000000114</v>
      </c>
      <c r="P79">
        <v>15.072457512813596</v>
      </c>
      <c r="Q79">
        <v>8.2563798219584577</v>
      </c>
      <c r="R79">
        <v>0</v>
      </c>
      <c r="S79">
        <v>2.0995953601294848</v>
      </c>
      <c r="T79">
        <v>12.171567305098463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14.86</v>
      </c>
      <c r="J80">
        <f>BYPL_EOD!AC80+BYPL_EOD!AD80</f>
        <v>8.14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37.07</v>
      </c>
      <c r="O80" s="154">
        <f t="shared" si="7"/>
        <v>0.53000000000000114</v>
      </c>
      <c r="P80">
        <v>15.072457512813596</v>
      </c>
      <c r="Q80">
        <v>8.2563798219584577</v>
      </c>
      <c r="R80">
        <v>0</v>
      </c>
      <c r="S80">
        <v>2.0995953601294848</v>
      </c>
      <c r="T80">
        <v>12.171567305098463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</v>
      </c>
      <c r="J81">
        <f>BYPL_EOD!AC81+BYPL_EOD!AD81</f>
        <v>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36.07</v>
      </c>
      <c r="O81" s="154">
        <f t="shared" si="7"/>
        <v>0.53000000000000114</v>
      </c>
      <c r="P81">
        <v>14.205711117271971</v>
      </c>
      <c r="Q81">
        <v>8.1175492098696989</v>
      </c>
      <c r="R81">
        <v>0</v>
      </c>
      <c r="S81">
        <v>2.1004158580537844</v>
      </c>
      <c r="T81">
        <v>12.176323814804547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</v>
      </c>
      <c r="J82">
        <f>BYPL_EOD!AC82+BYPL_EOD!AD82</f>
        <v>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36.07</v>
      </c>
      <c r="O82" s="154">
        <f t="shared" si="7"/>
        <v>0.53000000000000114</v>
      </c>
      <c r="P82">
        <v>14.205711117271971</v>
      </c>
      <c r="Q82">
        <v>8.1175492098696989</v>
      </c>
      <c r="R82">
        <v>0</v>
      </c>
      <c r="S82">
        <v>2.1004158580537844</v>
      </c>
      <c r="T82">
        <v>12.176323814804547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</v>
      </c>
      <c r="J83">
        <f>BYPL_EOD!AC83+BYPL_EOD!AD83</f>
        <v>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36.07</v>
      </c>
      <c r="O83" s="154">
        <f t="shared" si="7"/>
        <v>0.53000000000000114</v>
      </c>
      <c r="P83">
        <v>14.205711117271971</v>
      </c>
      <c r="Q83">
        <v>8.1175492098696989</v>
      </c>
      <c r="R83">
        <v>0</v>
      </c>
      <c r="S83">
        <v>2.1004158580537844</v>
      </c>
      <c r="T83">
        <v>12.176323814804547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</v>
      </c>
      <c r="J84">
        <f>BYPL_EOD!AC84+BYPL_EOD!AD84</f>
        <v>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36.07</v>
      </c>
      <c r="O84" s="154">
        <f t="shared" si="7"/>
        <v>0.53000000000000114</v>
      </c>
      <c r="P84">
        <v>14.205711117271971</v>
      </c>
      <c r="Q84">
        <v>8.1175492098696989</v>
      </c>
      <c r="R84">
        <v>0</v>
      </c>
      <c r="S84">
        <v>2.1004158580537844</v>
      </c>
      <c r="T84">
        <v>12.176323814804547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</v>
      </c>
      <c r="J85">
        <f>BYPL_EOD!AC85+BYPL_EOD!AD85</f>
        <v>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36.07</v>
      </c>
      <c r="O85" s="154">
        <f t="shared" si="7"/>
        <v>0.53000000000000114</v>
      </c>
      <c r="P85">
        <v>14.205711117271971</v>
      </c>
      <c r="Q85">
        <v>8.1175492098696989</v>
      </c>
      <c r="R85">
        <v>0</v>
      </c>
      <c r="S85">
        <v>2.1004158580537844</v>
      </c>
      <c r="T85">
        <v>12.176323814804547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</v>
      </c>
      <c r="J86">
        <f>BYPL_EOD!AC86+BYPL_EOD!AD86</f>
        <v>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36.07</v>
      </c>
      <c r="O86" s="154">
        <f t="shared" si="7"/>
        <v>0.53000000000000114</v>
      </c>
      <c r="P86">
        <v>14.205711117271971</v>
      </c>
      <c r="Q86">
        <v>8.1175492098696989</v>
      </c>
      <c r="R86">
        <v>0</v>
      </c>
      <c r="S86">
        <v>2.1004158580537844</v>
      </c>
      <c r="T86">
        <v>12.176323814804547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</v>
      </c>
      <c r="J87">
        <f>BYPL_EOD!AC87+BYPL_EOD!AD87</f>
        <v>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36.07</v>
      </c>
      <c r="O87" s="154">
        <f t="shared" si="7"/>
        <v>0.53000000000000114</v>
      </c>
      <c r="P87">
        <v>14.205711117271971</v>
      </c>
      <c r="Q87">
        <v>8.1175492098696989</v>
      </c>
      <c r="R87">
        <v>0</v>
      </c>
      <c r="S87">
        <v>2.1004158580537844</v>
      </c>
      <c r="T87">
        <v>12.176323814804547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</v>
      </c>
      <c r="J88">
        <f>BYPL_EOD!AC88+BYPL_EOD!AD88</f>
        <v>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36.07</v>
      </c>
      <c r="O88" s="154">
        <f t="shared" si="7"/>
        <v>0.53000000000000114</v>
      </c>
      <c r="P88">
        <v>14.205711117271971</v>
      </c>
      <c r="Q88">
        <v>8.1175492098696989</v>
      </c>
      <c r="R88">
        <v>0</v>
      </c>
      <c r="S88">
        <v>2.1004158580537844</v>
      </c>
      <c r="T88">
        <v>12.176323814804547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</v>
      </c>
      <c r="J89">
        <f>BYPL_EOD!AC89+BYPL_EOD!AD89</f>
        <v>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36.07</v>
      </c>
      <c r="O89" s="154">
        <f t="shared" si="7"/>
        <v>0.53000000000000114</v>
      </c>
      <c r="P89">
        <v>14.205711117271971</v>
      </c>
      <c r="Q89">
        <v>8.1175492098696989</v>
      </c>
      <c r="R89">
        <v>0</v>
      </c>
      <c r="S89">
        <v>2.1004158580537844</v>
      </c>
      <c r="T89">
        <v>12.176323814804547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</v>
      </c>
      <c r="J90">
        <f>BYPL_EOD!AC90+BYPL_EOD!AD90</f>
        <v>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36.07</v>
      </c>
      <c r="O90" s="154">
        <f t="shared" si="7"/>
        <v>0.53000000000000114</v>
      </c>
      <c r="P90">
        <v>14.205711117271971</v>
      </c>
      <c r="Q90">
        <v>8.1175492098696989</v>
      </c>
      <c r="R90">
        <v>0</v>
      </c>
      <c r="S90">
        <v>2.1004158580537844</v>
      </c>
      <c r="T90">
        <v>12.176323814804547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</v>
      </c>
      <c r="J91">
        <f>BYPL_EOD!AC91+BYPL_EOD!AD91</f>
        <v>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36.07</v>
      </c>
      <c r="O91" s="154">
        <f t="shared" si="7"/>
        <v>0.53000000000000114</v>
      </c>
      <c r="P91">
        <v>14.205711117271971</v>
      </c>
      <c r="Q91">
        <v>8.1175492098696989</v>
      </c>
      <c r="R91">
        <v>0</v>
      </c>
      <c r="S91">
        <v>2.1004158580537844</v>
      </c>
      <c r="T91">
        <v>12.176323814804547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</v>
      </c>
      <c r="J92">
        <f>BYPL_EOD!AC92+BYPL_EOD!AD92</f>
        <v>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36.07</v>
      </c>
      <c r="O92" s="154">
        <f t="shared" si="7"/>
        <v>0.53000000000000114</v>
      </c>
      <c r="P92">
        <v>14.205711117271971</v>
      </c>
      <c r="Q92">
        <v>8.1175492098696989</v>
      </c>
      <c r="R92">
        <v>0</v>
      </c>
      <c r="S92">
        <v>2.1004158580537844</v>
      </c>
      <c r="T92">
        <v>12.176323814804547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</v>
      </c>
      <c r="J93">
        <f>BYPL_EOD!AC93+BYPL_EOD!AD93</f>
        <v>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36.07</v>
      </c>
      <c r="O93" s="154">
        <f t="shared" si="7"/>
        <v>0.53000000000000114</v>
      </c>
      <c r="P93">
        <v>14.205711117271971</v>
      </c>
      <c r="Q93">
        <v>8.1175492098696989</v>
      </c>
      <c r="R93">
        <v>0</v>
      </c>
      <c r="S93">
        <v>2.1004158580537844</v>
      </c>
      <c r="T93">
        <v>12.176323814804547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</v>
      </c>
      <c r="J94">
        <f>BYPL_EOD!AC94+BYPL_EOD!AD94</f>
        <v>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36.07</v>
      </c>
      <c r="O94" s="154">
        <f t="shared" si="7"/>
        <v>0.53000000000000114</v>
      </c>
      <c r="P94">
        <v>14.205711117271971</v>
      </c>
      <c r="Q94">
        <v>8.1175492098696989</v>
      </c>
      <c r="R94">
        <v>0</v>
      </c>
      <c r="S94">
        <v>2.1004158580537844</v>
      </c>
      <c r="T94">
        <v>12.176323814804547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8.35</v>
      </c>
      <c r="J95">
        <f>BYPL_EOD!AC95+BYPL_EOD!AD95</f>
        <v>19.690000000000001</v>
      </c>
      <c r="K95">
        <f>MES_EOD!AC95+MES_EOD!AD95</f>
        <v>0</v>
      </c>
      <c r="L95">
        <f>NDMC_EOD!AC95+NDMC_EOD!AD95</f>
        <v>1.24</v>
      </c>
      <c r="M95">
        <f>TPDDL_EOD!AC95+TPDDL_EOD!AD95</f>
        <v>7.16</v>
      </c>
      <c r="N95">
        <f t="shared" si="6"/>
        <v>36.44</v>
      </c>
      <c r="O95" s="154">
        <f t="shared" si="7"/>
        <v>0.16000000000000369</v>
      </c>
      <c r="P95">
        <v>8.4352586175968138</v>
      </c>
      <c r="Q95">
        <v>19.690000000000001</v>
      </c>
      <c r="R95">
        <v>0</v>
      </c>
      <c r="S95">
        <v>1.2507858955466182</v>
      </c>
      <c r="T95">
        <v>7.2239554868565703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8.35</v>
      </c>
      <c r="J96">
        <f>BYPL_EOD!AC96+BYPL_EOD!AD96</f>
        <v>19.690000000000001</v>
      </c>
      <c r="K96">
        <f>MES_EOD!AC96+MES_EOD!AD96</f>
        <v>0</v>
      </c>
      <c r="L96">
        <f>NDMC_EOD!AC96+NDMC_EOD!AD96</f>
        <v>1.24</v>
      </c>
      <c r="M96">
        <f>TPDDL_EOD!AC96+TPDDL_EOD!AD96</f>
        <v>7.16</v>
      </c>
      <c r="N96">
        <f t="shared" si="6"/>
        <v>36.44</v>
      </c>
      <c r="O96" s="154">
        <f t="shared" si="7"/>
        <v>0.16000000000000369</v>
      </c>
      <c r="P96">
        <v>8.4352586175968138</v>
      </c>
      <c r="Q96">
        <v>19.690000000000001</v>
      </c>
      <c r="R96">
        <v>0</v>
      </c>
      <c r="S96">
        <v>1.2507858955466182</v>
      </c>
      <c r="T96">
        <v>7.2239554868565703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</v>
      </c>
      <c r="J97">
        <f>BYPL_EOD!AC97+BYPL_EOD!AD97</f>
        <v>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36.07</v>
      </c>
      <c r="O97" s="154">
        <f t="shared" si="7"/>
        <v>0.53000000000000114</v>
      </c>
      <c r="P97">
        <v>14.205711117271971</v>
      </c>
      <c r="Q97">
        <v>8.1175492098696989</v>
      </c>
      <c r="R97">
        <v>0</v>
      </c>
      <c r="S97">
        <v>2.1004158580537844</v>
      </c>
      <c r="T97">
        <v>12.176323814804547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</v>
      </c>
      <c r="J98">
        <f>BYPL_EOD!AC98+BYPL_EOD!AD98</f>
        <v>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36.07</v>
      </c>
      <c r="O98" s="154">
        <f t="shared" si="7"/>
        <v>0.53000000000000114</v>
      </c>
      <c r="P98">
        <v>14.205711117271971</v>
      </c>
      <c r="Q98">
        <v>8.1175492098696989</v>
      </c>
      <c r="R98">
        <v>0</v>
      </c>
      <c r="S98">
        <v>2.1004158580537844</v>
      </c>
      <c r="T98">
        <v>12.176323814804547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0.88389999999999858</v>
      </c>
      <c r="E99" s="156">
        <f t="shared" si="12"/>
        <v>0</v>
      </c>
      <c r="F99" s="156">
        <f t="shared" si="12"/>
        <v>2.016</v>
      </c>
      <c r="G99" s="156">
        <f t="shared" si="12"/>
        <v>0.88389999999999858</v>
      </c>
      <c r="H99" s="156"/>
      <c r="I99" s="156">
        <f t="shared" si="12"/>
        <v>0.33402749999999992</v>
      </c>
      <c r="J99" s="156">
        <f t="shared" si="12"/>
        <v>0.20641499999999996</v>
      </c>
      <c r="K99" s="156">
        <f t="shared" si="12"/>
        <v>0</v>
      </c>
      <c r="L99" s="156">
        <f t="shared" si="12"/>
        <v>4.8722499999999912E-2</v>
      </c>
      <c r="M99" s="156">
        <f t="shared" si="12"/>
        <v>0.28244000000000008</v>
      </c>
      <c r="N99" s="156">
        <f t="shared" si="12"/>
        <v>0.87160500000000107</v>
      </c>
      <c r="O99" s="156">
        <f t="shared" si="12"/>
        <v>1.2295000000000028E-2</v>
      </c>
      <c r="P99" s="156">
        <f t="shared" si="12"/>
        <v>0.33882530134851402</v>
      </c>
      <c r="Q99" s="156">
        <f t="shared" si="12"/>
        <v>0.20916093310279982</v>
      </c>
      <c r="R99" s="156">
        <f t="shared" si="12"/>
        <v>0</v>
      </c>
      <c r="S99" s="156">
        <f t="shared" si="12"/>
        <v>4.9421400590902741E-2</v>
      </c>
      <c r="T99" s="156">
        <f t="shared" si="12"/>
        <v>0.28649236495778369</v>
      </c>
      <c r="U99" s="156">
        <f t="shared" si="12"/>
        <v>0.88389999999999858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44905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79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216.5</v>
      </c>
      <c r="E11">
        <f>BAWANA!AM11</f>
        <v>0</v>
      </c>
      <c r="F11">
        <f t="shared" si="4"/>
        <v>256</v>
      </c>
      <c r="G11">
        <f t="shared" si="5"/>
        <v>216.5</v>
      </c>
      <c r="H11" s="154"/>
      <c r="I11">
        <f>BRPL_EOD!AK11+BRPL_EOD!AL11</f>
        <v>83.27</v>
      </c>
      <c r="J11">
        <f>BYPL_EOD!AK11+BYPL_EOD!AL11</f>
        <v>50.52</v>
      </c>
      <c r="K11">
        <f>MES_EOD!AK11+MES_EOD!AL11</f>
        <v>5</v>
      </c>
      <c r="L11">
        <f>NDMC_EOD!AK11+NDMC_EOD!AL11</f>
        <v>19.53</v>
      </c>
      <c r="M11">
        <f>TPDDL_EOD!AK11+TPDDL_EOD!AL11</f>
        <v>58.18</v>
      </c>
      <c r="N11">
        <f t="shared" si="0"/>
        <v>216.5</v>
      </c>
      <c r="O11" s="154">
        <f t="shared" si="1"/>
        <v>0</v>
      </c>
      <c r="P11">
        <v>83.27</v>
      </c>
      <c r="Q11">
        <v>50.52</v>
      </c>
      <c r="R11">
        <v>5</v>
      </c>
      <c r="S11">
        <v>19.53</v>
      </c>
      <c r="T11">
        <v>58.18</v>
      </c>
      <c r="U11" s="156">
        <f t="shared" si="2"/>
        <v>216.5</v>
      </c>
      <c r="V11" s="154">
        <f t="shared" si="3"/>
        <v>0</v>
      </c>
      <c r="Y11">
        <f>BAWANA!AW11+BAWANA!AX11</f>
        <v>26.75</v>
      </c>
      <c r="Z11">
        <f>BAWANA!BD11+BAWANA!BE11</f>
        <v>26.75</v>
      </c>
      <c r="AA11">
        <f>BAWANA!X11+BAWANA!Y11</f>
        <v>26.75</v>
      </c>
      <c r="AB11">
        <f>BAWANA!AE11+BAWANA!AF11</f>
        <v>26.75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216.5</v>
      </c>
      <c r="E12">
        <f>BAWANA!AM12</f>
        <v>0</v>
      </c>
      <c r="F12">
        <f t="shared" si="4"/>
        <v>256</v>
      </c>
      <c r="G12">
        <f t="shared" si="5"/>
        <v>216.5</v>
      </c>
      <c r="H12" s="154"/>
      <c r="I12">
        <f>BRPL_EOD!AK12+BRPL_EOD!AL12</f>
        <v>83.27</v>
      </c>
      <c r="J12">
        <f>BYPL_EOD!AK12+BYPL_EOD!AL12</f>
        <v>50.52</v>
      </c>
      <c r="K12">
        <f>MES_EOD!AK12+MES_EOD!AL12</f>
        <v>5</v>
      </c>
      <c r="L12">
        <f>NDMC_EOD!AK12+NDMC_EOD!AL12</f>
        <v>19.53</v>
      </c>
      <c r="M12">
        <f>TPDDL_EOD!AK12+TPDDL_EOD!AL12</f>
        <v>58.18</v>
      </c>
      <c r="N12">
        <f t="shared" si="0"/>
        <v>216.5</v>
      </c>
      <c r="O12" s="154">
        <f t="shared" si="1"/>
        <v>0</v>
      </c>
      <c r="P12">
        <v>83.27</v>
      </c>
      <c r="Q12">
        <v>50.52</v>
      </c>
      <c r="R12">
        <v>5</v>
      </c>
      <c r="S12">
        <v>19.53</v>
      </c>
      <c r="T12">
        <v>58.18</v>
      </c>
      <c r="U12" s="156">
        <f t="shared" si="2"/>
        <v>216.5</v>
      </c>
      <c r="V12" s="154">
        <f t="shared" si="3"/>
        <v>0</v>
      </c>
      <c r="Y12">
        <f>BAWANA!AW12+BAWANA!AX12</f>
        <v>26.75</v>
      </c>
      <c r="Z12">
        <f>BAWANA!BD12+BAWANA!BE12</f>
        <v>26.75</v>
      </c>
      <c r="AA12">
        <f>BAWANA!X12+BAWANA!Y12</f>
        <v>26.75</v>
      </c>
      <c r="AB12">
        <f>BAWANA!AE12+BAWANA!AF12</f>
        <v>26.75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216.5</v>
      </c>
      <c r="E13">
        <f>BAWANA!AM13</f>
        <v>0</v>
      </c>
      <c r="F13">
        <f t="shared" si="4"/>
        <v>256</v>
      </c>
      <c r="G13">
        <f t="shared" si="5"/>
        <v>216.5</v>
      </c>
      <c r="H13" s="154"/>
      <c r="I13">
        <f>BRPL_EOD!AK13+BRPL_EOD!AL13</f>
        <v>83.27</v>
      </c>
      <c r="J13">
        <f>BYPL_EOD!AK13+BYPL_EOD!AL13</f>
        <v>50.52</v>
      </c>
      <c r="K13">
        <f>MES_EOD!AK13+MES_EOD!AL13</f>
        <v>5</v>
      </c>
      <c r="L13">
        <f>NDMC_EOD!AK13+NDMC_EOD!AL13</f>
        <v>19.53</v>
      </c>
      <c r="M13">
        <f>TPDDL_EOD!AK13+TPDDL_EOD!AL13</f>
        <v>58.18</v>
      </c>
      <c r="N13">
        <f t="shared" si="0"/>
        <v>216.5</v>
      </c>
      <c r="O13" s="154">
        <f t="shared" si="1"/>
        <v>0</v>
      </c>
      <c r="P13">
        <v>83.27</v>
      </c>
      <c r="Q13">
        <v>50.52</v>
      </c>
      <c r="R13">
        <v>5</v>
      </c>
      <c r="S13">
        <v>19.53</v>
      </c>
      <c r="T13">
        <v>58.18</v>
      </c>
      <c r="U13" s="156">
        <f t="shared" si="2"/>
        <v>216.5</v>
      </c>
      <c r="V13" s="154">
        <f t="shared" si="3"/>
        <v>0</v>
      </c>
      <c r="Y13">
        <f>BAWANA!AW13+BAWANA!AX13</f>
        <v>26.75</v>
      </c>
      <c r="Z13">
        <f>BAWANA!BD13+BAWANA!BE13</f>
        <v>26.75</v>
      </c>
      <c r="AA13">
        <f>BAWANA!X13+BAWANA!Y13</f>
        <v>26.75</v>
      </c>
      <c r="AB13">
        <f>BAWANA!AE13+BAWANA!AF13</f>
        <v>26.75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216.5</v>
      </c>
      <c r="E14">
        <f>BAWANA!AM14</f>
        <v>0</v>
      </c>
      <c r="F14">
        <f t="shared" si="4"/>
        <v>256</v>
      </c>
      <c r="G14">
        <f t="shared" si="5"/>
        <v>216.5</v>
      </c>
      <c r="H14" s="154"/>
      <c r="I14">
        <f>BRPL_EOD!AK14+BRPL_EOD!AL14</f>
        <v>83.27</v>
      </c>
      <c r="J14">
        <f>BYPL_EOD!AK14+BYPL_EOD!AL14</f>
        <v>50.52</v>
      </c>
      <c r="K14">
        <f>MES_EOD!AK14+MES_EOD!AL14</f>
        <v>5</v>
      </c>
      <c r="L14">
        <f>NDMC_EOD!AK14+NDMC_EOD!AL14</f>
        <v>19.53</v>
      </c>
      <c r="M14">
        <f>TPDDL_EOD!AK14+TPDDL_EOD!AL14</f>
        <v>58.18</v>
      </c>
      <c r="N14">
        <f t="shared" si="0"/>
        <v>216.5</v>
      </c>
      <c r="O14" s="154">
        <f t="shared" si="1"/>
        <v>0</v>
      </c>
      <c r="P14">
        <v>83.27</v>
      </c>
      <c r="Q14">
        <v>50.52</v>
      </c>
      <c r="R14">
        <v>5</v>
      </c>
      <c r="S14">
        <v>19.53</v>
      </c>
      <c r="T14">
        <v>58.18</v>
      </c>
      <c r="U14" s="156">
        <f t="shared" si="2"/>
        <v>216.5</v>
      </c>
      <c r="V14" s="154">
        <f t="shared" si="3"/>
        <v>0</v>
      </c>
      <c r="Y14">
        <f>BAWANA!AW14+BAWANA!AX14</f>
        <v>26.75</v>
      </c>
      <c r="Z14">
        <f>BAWANA!BD14+BAWANA!BE14</f>
        <v>26.75</v>
      </c>
      <c r="AA14">
        <f>BAWANA!X14+BAWANA!Y14</f>
        <v>26.75</v>
      </c>
      <c r="AB14">
        <f>BAWANA!AE14+BAWANA!AF14</f>
        <v>26.75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216.5</v>
      </c>
      <c r="E15">
        <f>BAWANA!AM15</f>
        <v>0</v>
      </c>
      <c r="F15">
        <f t="shared" si="4"/>
        <v>256</v>
      </c>
      <c r="G15">
        <f t="shared" si="5"/>
        <v>216.5</v>
      </c>
      <c r="H15" s="154"/>
      <c r="I15">
        <f>BRPL_EOD!AK15+BRPL_EOD!AL15</f>
        <v>83.27</v>
      </c>
      <c r="J15">
        <f>BYPL_EOD!AK15+BYPL_EOD!AL15</f>
        <v>50.52</v>
      </c>
      <c r="K15">
        <f>MES_EOD!AK15+MES_EOD!AL15</f>
        <v>5</v>
      </c>
      <c r="L15">
        <f>NDMC_EOD!AK15+NDMC_EOD!AL15</f>
        <v>19.53</v>
      </c>
      <c r="M15">
        <f>TPDDL_EOD!AK15+TPDDL_EOD!AL15</f>
        <v>58.18</v>
      </c>
      <c r="N15">
        <f t="shared" si="0"/>
        <v>216.5</v>
      </c>
      <c r="O15" s="154">
        <f t="shared" si="1"/>
        <v>0</v>
      </c>
      <c r="P15">
        <v>83.27</v>
      </c>
      <c r="Q15">
        <v>50.52</v>
      </c>
      <c r="R15">
        <v>5</v>
      </c>
      <c r="S15">
        <v>19.53</v>
      </c>
      <c r="T15">
        <v>58.18</v>
      </c>
      <c r="U15" s="156">
        <f t="shared" si="2"/>
        <v>216.5</v>
      </c>
      <c r="V15" s="154">
        <f t="shared" si="3"/>
        <v>0</v>
      </c>
      <c r="Y15">
        <f>BAWANA!AW15+BAWANA!AX15</f>
        <v>26.75</v>
      </c>
      <c r="Z15">
        <f>BAWANA!BD15+BAWANA!BE15</f>
        <v>26.75</v>
      </c>
      <c r="AA15">
        <f>BAWANA!X15+BAWANA!Y15</f>
        <v>26.75</v>
      </c>
      <c r="AB15">
        <f>BAWANA!AE15+BAWANA!AF15</f>
        <v>26.75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216.5</v>
      </c>
      <c r="E16">
        <f>BAWANA!AM16</f>
        <v>0</v>
      </c>
      <c r="F16">
        <f t="shared" si="4"/>
        <v>256</v>
      </c>
      <c r="G16">
        <f t="shared" si="5"/>
        <v>216.5</v>
      </c>
      <c r="H16" s="154"/>
      <c r="I16">
        <f>BRPL_EOD!AK16+BRPL_EOD!AL16</f>
        <v>83.27</v>
      </c>
      <c r="J16">
        <f>BYPL_EOD!AK16+BYPL_EOD!AL16</f>
        <v>50.52</v>
      </c>
      <c r="K16">
        <f>MES_EOD!AK16+MES_EOD!AL16</f>
        <v>5</v>
      </c>
      <c r="L16">
        <f>NDMC_EOD!AK16+NDMC_EOD!AL16</f>
        <v>19.53</v>
      </c>
      <c r="M16">
        <f>TPDDL_EOD!AK16+TPDDL_EOD!AL16</f>
        <v>58.18</v>
      </c>
      <c r="N16">
        <f t="shared" si="0"/>
        <v>216.5</v>
      </c>
      <c r="O16" s="154">
        <f t="shared" si="1"/>
        <v>0</v>
      </c>
      <c r="P16">
        <v>83.27</v>
      </c>
      <c r="Q16">
        <v>50.52</v>
      </c>
      <c r="R16">
        <v>5</v>
      </c>
      <c r="S16">
        <v>19.53</v>
      </c>
      <c r="T16">
        <v>58.18</v>
      </c>
      <c r="U16" s="156">
        <f t="shared" si="2"/>
        <v>216.5</v>
      </c>
      <c r="V16" s="154">
        <f t="shared" si="3"/>
        <v>0</v>
      </c>
      <c r="Y16">
        <f>BAWANA!AW16+BAWANA!AX16</f>
        <v>26.75</v>
      </c>
      <c r="Z16">
        <f>BAWANA!BD16+BAWANA!BE16</f>
        <v>26.75</v>
      </c>
      <c r="AA16">
        <f>BAWANA!X16+BAWANA!Y16</f>
        <v>26.75</v>
      </c>
      <c r="AB16">
        <f>BAWANA!AE16+BAWANA!AF16</f>
        <v>26.75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216.5</v>
      </c>
      <c r="E17">
        <f>BAWANA!AM17</f>
        <v>0</v>
      </c>
      <c r="F17">
        <f t="shared" si="4"/>
        <v>256</v>
      </c>
      <c r="G17">
        <f t="shared" si="5"/>
        <v>216.5</v>
      </c>
      <c r="H17" s="154"/>
      <c r="I17">
        <f>BRPL_EOD!AK17+BRPL_EOD!AL17</f>
        <v>83.27</v>
      </c>
      <c r="J17">
        <f>BYPL_EOD!AK17+BYPL_EOD!AL17</f>
        <v>50.52</v>
      </c>
      <c r="K17">
        <f>MES_EOD!AK17+MES_EOD!AL17</f>
        <v>5</v>
      </c>
      <c r="L17">
        <f>NDMC_EOD!AK17+NDMC_EOD!AL17</f>
        <v>19.53</v>
      </c>
      <c r="M17">
        <f>TPDDL_EOD!AK17+TPDDL_EOD!AL17</f>
        <v>58.18</v>
      </c>
      <c r="N17">
        <f t="shared" si="0"/>
        <v>216.5</v>
      </c>
      <c r="O17" s="154">
        <f t="shared" si="1"/>
        <v>0</v>
      </c>
      <c r="P17">
        <v>83.27</v>
      </c>
      <c r="Q17">
        <v>50.52</v>
      </c>
      <c r="R17">
        <v>5</v>
      </c>
      <c r="S17">
        <v>19.53</v>
      </c>
      <c r="T17">
        <v>58.18</v>
      </c>
      <c r="U17" s="156">
        <f t="shared" si="2"/>
        <v>216.5</v>
      </c>
      <c r="V17" s="154">
        <f t="shared" si="3"/>
        <v>0</v>
      </c>
      <c r="Y17">
        <f>BAWANA!AW17+BAWANA!AX17</f>
        <v>26.75</v>
      </c>
      <c r="Z17">
        <f>BAWANA!BD17+BAWANA!BE17</f>
        <v>26.75</v>
      </c>
      <c r="AA17">
        <f>BAWANA!X17+BAWANA!Y17</f>
        <v>26.75</v>
      </c>
      <c r="AB17">
        <f>BAWANA!AE17+BAWANA!AF17</f>
        <v>26.75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216.5</v>
      </c>
      <c r="E18">
        <f>BAWANA!AM18</f>
        <v>0</v>
      </c>
      <c r="F18">
        <f t="shared" si="4"/>
        <v>256</v>
      </c>
      <c r="G18">
        <f t="shared" si="5"/>
        <v>216.5</v>
      </c>
      <c r="H18" s="154"/>
      <c r="I18">
        <f>BRPL_EOD!AK18+BRPL_EOD!AL18</f>
        <v>83.27</v>
      </c>
      <c r="J18">
        <f>BYPL_EOD!AK18+BYPL_EOD!AL18</f>
        <v>50.52</v>
      </c>
      <c r="K18">
        <f>MES_EOD!AK18+MES_EOD!AL18</f>
        <v>5</v>
      </c>
      <c r="L18">
        <f>NDMC_EOD!AK18+NDMC_EOD!AL18</f>
        <v>19.53</v>
      </c>
      <c r="M18">
        <f>TPDDL_EOD!AK18+TPDDL_EOD!AL18</f>
        <v>58.18</v>
      </c>
      <c r="N18">
        <f t="shared" si="0"/>
        <v>216.5</v>
      </c>
      <c r="O18" s="154">
        <f t="shared" si="1"/>
        <v>0</v>
      </c>
      <c r="P18">
        <v>83.27</v>
      </c>
      <c r="Q18">
        <v>50.52</v>
      </c>
      <c r="R18">
        <v>5</v>
      </c>
      <c r="S18">
        <v>19.53</v>
      </c>
      <c r="T18">
        <v>58.18</v>
      </c>
      <c r="U18" s="156">
        <f t="shared" si="2"/>
        <v>216.5</v>
      </c>
      <c r="V18" s="154">
        <f t="shared" si="3"/>
        <v>0</v>
      </c>
      <c r="Y18">
        <f>BAWANA!AW18+BAWANA!AX18</f>
        <v>26.75</v>
      </c>
      <c r="Z18">
        <f>BAWANA!BD18+BAWANA!BE18</f>
        <v>26.75</v>
      </c>
      <c r="AA18">
        <f>BAWANA!X18+BAWANA!Y18</f>
        <v>26.75</v>
      </c>
      <c r="AB18">
        <f>BAWANA!AE18+BAWANA!AF18</f>
        <v>26.75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216.5</v>
      </c>
      <c r="E19">
        <f>BAWANA!AM19</f>
        <v>0</v>
      </c>
      <c r="F19">
        <f t="shared" si="4"/>
        <v>256</v>
      </c>
      <c r="G19">
        <f t="shared" si="5"/>
        <v>216.5</v>
      </c>
      <c r="H19" s="154"/>
      <c r="I19">
        <f>BRPL_EOD!AK19+BRPL_EOD!AL19</f>
        <v>83.27</v>
      </c>
      <c r="J19">
        <f>BYPL_EOD!AK19+BYPL_EOD!AL19</f>
        <v>50.52</v>
      </c>
      <c r="K19">
        <f>MES_EOD!AK19+MES_EOD!AL19</f>
        <v>5</v>
      </c>
      <c r="L19">
        <f>NDMC_EOD!AK19+NDMC_EOD!AL19</f>
        <v>19.53</v>
      </c>
      <c r="M19">
        <f>TPDDL_EOD!AK19+TPDDL_EOD!AL19</f>
        <v>58.18</v>
      </c>
      <c r="N19">
        <f t="shared" si="0"/>
        <v>216.5</v>
      </c>
      <c r="O19" s="154">
        <f t="shared" si="1"/>
        <v>0</v>
      </c>
      <c r="P19">
        <v>83.27</v>
      </c>
      <c r="Q19">
        <v>50.52</v>
      </c>
      <c r="R19">
        <v>5</v>
      </c>
      <c r="S19">
        <v>19.53</v>
      </c>
      <c r="T19">
        <v>58.18</v>
      </c>
      <c r="U19" s="156">
        <f t="shared" si="2"/>
        <v>216.5</v>
      </c>
      <c r="V19" s="154">
        <f t="shared" si="3"/>
        <v>0</v>
      </c>
      <c r="Y19">
        <f>BAWANA!AW19+BAWANA!AX19</f>
        <v>26.75</v>
      </c>
      <c r="Z19">
        <f>BAWANA!BD19+BAWANA!BE19</f>
        <v>26.75</v>
      </c>
      <c r="AA19">
        <f>BAWANA!X19+BAWANA!Y19</f>
        <v>26.75</v>
      </c>
      <c r="AB19">
        <f>BAWANA!AE19+BAWANA!AF19</f>
        <v>26.75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216.5</v>
      </c>
      <c r="E20">
        <f>BAWANA!AM20</f>
        <v>0</v>
      </c>
      <c r="F20">
        <f t="shared" si="4"/>
        <v>256</v>
      </c>
      <c r="G20">
        <f t="shared" si="5"/>
        <v>216.5</v>
      </c>
      <c r="H20" s="154"/>
      <c r="I20">
        <f>BRPL_EOD!AK20+BRPL_EOD!AL20</f>
        <v>83.27</v>
      </c>
      <c r="J20">
        <f>BYPL_EOD!AK20+BYPL_EOD!AL20</f>
        <v>50.52</v>
      </c>
      <c r="K20">
        <f>MES_EOD!AK20+MES_EOD!AL20</f>
        <v>5</v>
      </c>
      <c r="L20">
        <f>NDMC_EOD!AK20+NDMC_EOD!AL20</f>
        <v>19.53</v>
      </c>
      <c r="M20">
        <f>TPDDL_EOD!AK20+TPDDL_EOD!AL20</f>
        <v>58.18</v>
      </c>
      <c r="N20">
        <f t="shared" si="0"/>
        <v>216.5</v>
      </c>
      <c r="O20" s="154">
        <f t="shared" si="1"/>
        <v>0</v>
      </c>
      <c r="P20">
        <v>83.27</v>
      </c>
      <c r="Q20">
        <v>50.52</v>
      </c>
      <c r="R20">
        <v>5</v>
      </c>
      <c r="S20">
        <v>19.53</v>
      </c>
      <c r="T20">
        <v>58.18</v>
      </c>
      <c r="U20" s="156">
        <f t="shared" si="2"/>
        <v>216.5</v>
      </c>
      <c r="V20" s="154">
        <f t="shared" si="3"/>
        <v>0</v>
      </c>
      <c r="Y20">
        <f>BAWANA!AW20+BAWANA!AX20</f>
        <v>26.75</v>
      </c>
      <c r="Z20">
        <f>BAWANA!BD20+BAWANA!BE20</f>
        <v>26.75</v>
      </c>
      <c r="AA20">
        <f>BAWANA!X20+BAWANA!Y20</f>
        <v>26.75</v>
      </c>
      <c r="AB20">
        <f>BAWANA!AE20+BAWANA!AF20</f>
        <v>26.75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216.5</v>
      </c>
      <c r="E21">
        <f>BAWANA!AM21</f>
        <v>0</v>
      </c>
      <c r="F21">
        <f t="shared" si="4"/>
        <v>256</v>
      </c>
      <c r="G21">
        <f t="shared" si="5"/>
        <v>216.5</v>
      </c>
      <c r="H21" s="154"/>
      <c r="I21">
        <f>BRPL_EOD!AK21+BRPL_EOD!AL21</f>
        <v>83.27</v>
      </c>
      <c r="J21">
        <f>BYPL_EOD!AK21+BYPL_EOD!AL21</f>
        <v>50.52</v>
      </c>
      <c r="K21">
        <f>MES_EOD!AK21+MES_EOD!AL21</f>
        <v>5</v>
      </c>
      <c r="L21">
        <f>NDMC_EOD!AK21+NDMC_EOD!AL21</f>
        <v>19.53</v>
      </c>
      <c r="M21">
        <f>TPDDL_EOD!AK21+TPDDL_EOD!AL21</f>
        <v>58.18</v>
      </c>
      <c r="N21">
        <f t="shared" si="0"/>
        <v>216.5</v>
      </c>
      <c r="O21" s="154">
        <f t="shared" si="1"/>
        <v>0</v>
      </c>
      <c r="P21">
        <v>83.27</v>
      </c>
      <c r="Q21">
        <v>50.52</v>
      </c>
      <c r="R21">
        <v>5</v>
      </c>
      <c r="S21">
        <v>19.53</v>
      </c>
      <c r="T21">
        <v>58.18</v>
      </c>
      <c r="U21" s="156">
        <f t="shared" si="2"/>
        <v>216.5</v>
      </c>
      <c r="V21" s="154">
        <f t="shared" si="3"/>
        <v>0</v>
      </c>
      <c r="Y21">
        <f>BAWANA!AW21+BAWANA!AX21</f>
        <v>26.75</v>
      </c>
      <c r="Z21">
        <f>BAWANA!BD21+BAWANA!BE21</f>
        <v>26.75</v>
      </c>
      <c r="AA21">
        <f>BAWANA!X21+BAWANA!Y21</f>
        <v>26.75</v>
      </c>
      <c r="AB21">
        <f>BAWANA!AE21+BAWANA!AF21</f>
        <v>26.75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216.5</v>
      </c>
      <c r="E22">
        <f>BAWANA!AM22</f>
        <v>0</v>
      </c>
      <c r="F22">
        <f t="shared" si="4"/>
        <v>256</v>
      </c>
      <c r="G22">
        <f t="shared" si="5"/>
        <v>216.5</v>
      </c>
      <c r="H22" s="154"/>
      <c r="I22">
        <f>BRPL_EOD!AK22+BRPL_EOD!AL22</f>
        <v>83.27</v>
      </c>
      <c r="J22">
        <f>BYPL_EOD!AK22+BYPL_EOD!AL22</f>
        <v>50.52</v>
      </c>
      <c r="K22">
        <f>MES_EOD!AK22+MES_EOD!AL22</f>
        <v>5</v>
      </c>
      <c r="L22">
        <f>NDMC_EOD!AK22+NDMC_EOD!AL22</f>
        <v>19.53</v>
      </c>
      <c r="M22">
        <f>TPDDL_EOD!AK22+TPDDL_EOD!AL22</f>
        <v>58.18</v>
      </c>
      <c r="N22">
        <f t="shared" si="0"/>
        <v>216.5</v>
      </c>
      <c r="O22" s="154">
        <f t="shared" si="1"/>
        <v>0</v>
      </c>
      <c r="P22">
        <v>83.27</v>
      </c>
      <c r="Q22">
        <v>50.52</v>
      </c>
      <c r="R22">
        <v>5</v>
      </c>
      <c r="S22">
        <v>19.53</v>
      </c>
      <c r="T22">
        <v>58.18</v>
      </c>
      <c r="U22" s="156">
        <f t="shared" si="2"/>
        <v>216.5</v>
      </c>
      <c r="V22" s="154">
        <f t="shared" si="3"/>
        <v>0</v>
      </c>
      <c r="Y22">
        <f>BAWANA!AW22+BAWANA!AX22</f>
        <v>26.75</v>
      </c>
      <c r="Z22">
        <f>BAWANA!BD22+BAWANA!BE22</f>
        <v>26.75</v>
      </c>
      <c r="AA22">
        <f>BAWANA!X22+BAWANA!Y22</f>
        <v>26.75</v>
      </c>
      <c r="AB22">
        <f>BAWANA!AE22+BAWANA!AF22</f>
        <v>26.75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216.5</v>
      </c>
      <c r="E23">
        <f>BAWANA!AM23</f>
        <v>0</v>
      </c>
      <c r="F23">
        <f t="shared" si="4"/>
        <v>256</v>
      </c>
      <c r="G23">
        <f t="shared" si="5"/>
        <v>216.5</v>
      </c>
      <c r="H23" s="154"/>
      <c r="I23">
        <f>BRPL_EOD!AK23+BRPL_EOD!AL23</f>
        <v>83.27</v>
      </c>
      <c r="J23">
        <f>BYPL_EOD!AK23+BYPL_EOD!AL23</f>
        <v>50.52</v>
      </c>
      <c r="K23">
        <f>MES_EOD!AK23+MES_EOD!AL23</f>
        <v>5</v>
      </c>
      <c r="L23">
        <f>NDMC_EOD!AK23+NDMC_EOD!AL23</f>
        <v>19.53</v>
      </c>
      <c r="M23">
        <f>TPDDL_EOD!AK23+TPDDL_EOD!AL23</f>
        <v>58.18</v>
      </c>
      <c r="N23">
        <f t="shared" si="0"/>
        <v>216.5</v>
      </c>
      <c r="O23" s="154">
        <f t="shared" si="1"/>
        <v>0</v>
      </c>
      <c r="P23">
        <v>83.27</v>
      </c>
      <c r="Q23">
        <v>50.52</v>
      </c>
      <c r="R23">
        <v>5</v>
      </c>
      <c r="S23">
        <v>19.53</v>
      </c>
      <c r="T23">
        <v>58.18</v>
      </c>
      <c r="U23" s="156">
        <f t="shared" si="2"/>
        <v>216.5</v>
      </c>
      <c r="V23" s="154">
        <f t="shared" si="3"/>
        <v>0</v>
      </c>
      <c r="Y23">
        <f>BAWANA!AW23+BAWANA!AX23</f>
        <v>26.75</v>
      </c>
      <c r="Z23">
        <f>BAWANA!BD23+BAWANA!BE23</f>
        <v>26.75</v>
      </c>
      <c r="AA23">
        <f>BAWANA!X23+BAWANA!Y23</f>
        <v>26.75</v>
      </c>
      <c r="AB23">
        <f>BAWANA!AE23+BAWANA!AF23</f>
        <v>26.75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216.5</v>
      </c>
      <c r="E24">
        <f>BAWANA!AM24</f>
        <v>0</v>
      </c>
      <c r="F24">
        <f t="shared" si="4"/>
        <v>256</v>
      </c>
      <c r="G24">
        <f t="shared" si="5"/>
        <v>216.5</v>
      </c>
      <c r="H24" s="154"/>
      <c r="I24">
        <f>BRPL_EOD!AK24+BRPL_EOD!AL24</f>
        <v>83.27</v>
      </c>
      <c r="J24">
        <f>BYPL_EOD!AK24+BYPL_EOD!AL24</f>
        <v>50.52</v>
      </c>
      <c r="K24">
        <f>MES_EOD!AK24+MES_EOD!AL24</f>
        <v>5</v>
      </c>
      <c r="L24">
        <f>NDMC_EOD!AK24+NDMC_EOD!AL24</f>
        <v>19.53</v>
      </c>
      <c r="M24">
        <f>TPDDL_EOD!AK24+TPDDL_EOD!AL24</f>
        <v>58.18</v>
      </c>
      <c r="N24">
        <f t="shared" si="0"/>
        <v>216.5</v>
      </c>
      <c r="O24" s="154">
        <f t="shared" si="1"/>
        <v>0</v>
      </c>
      <c r="P24">
        <v>83.27</v>
      </c>
      <c r="Q24">
        <v>50.52</v>
      </c>
      <c r="R24">
        <v>5</v>
      </c>
      <c r="S24">
        <v>19.53</v>
      </c>
      <c r="T24">
        <v>58.18</v>
      </c>
      <c r="U24" s="156">
        <f t="shared" si="2"/>
        <v>216.5</v>
      </c>
      <c r="V24" s="154">
        <f t="shared" si="3"/>
        <v>0</v>
      </c>
      <c r="Y24">
        <f>BAWANA!AW24+BAWANA!AX24</f>
        <v>26.75</v>
      </c>
      <c r="Z24">
        <f>BAWANA!BD24+BAWANA!BE24</f>
        <v>26.75</v>
      </c>
      <c r="AA24">
        <f>BAWANA!X24+BAWANA!Y24</f>
        <v>26.75</v>
      </c>
      <c r="AB24">
        <f>BAWANA!AE24+BAWANA!AF24</f>
        <v>26.75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216.5</v>
      </c>
      <c r="E25">
        <f>BAWANA!AM25</f>
        <v>0</v>
      </c>
      <c r="F25">
        <f t="shared" si="4"/>
        <v>256</v>
      </c>
      <c r="G25">
        <f t="shared" si="5"/>
        <v>216.5</v>
      </c>
      <c r="H25" s="154"/>
      <c r="I25">
        <f>BRPL_EOD!AK25+BRPL_EOD!AL25</f>
        <v>83.27</v>
      </c>
      <c r="J25">
        <f>BYPL_EOD!AK25+BYPL_EOD!AL25</f>
        <v>50.52</v>
      </c>
      <c r="K25">
        <f>MES_EOD!AK25+MES_EOD!AL25</f>
        <v>5</v>
      </c>
      <c r="L25">
        <f>NDMC_EOD!AK25+NDMC_EOD!AL25</f>
        <v>19.53</v>
      </c>
      <c r="M25">
        <f>TPDDL_EOD!AK25+TPDDL_EOD!AL25</f>
        <v>58.18</v>
      </c>
      <c r="N25">
        <f t="shared" si="0"/>
        <v>216.5</v>
      </c>
      <c r="O25" s="154">
        <f t="shared" si="1"/>
        <v>0</v>
      </c>
      <c r="P25">
        <v>83.27</v>
      </c>
      <c r="Q25">
        <v>50.52</v>
      </c>
      <c r="R25">
        <v>5</v>
      </c>
      <c r="S25">
        <v>19.53</v>
      </c>
      <c r="T25">
        <v>58.18</v>
      </c>
      <c r="U25" s="156">
        <f t="shared" si="2"/>
        <v>216.5</v>
      </c>
      <c r="V25" s="154">
        <f t="shared" si="3"/>
        <v>0</v>
      </c>
      <c r="Y25">
        <f>BAWANA!AW25+BAWANA!AX25</f>
        <v>26.75</v>
      </c>
      <c r="Z25">
        <f>BAWANA!BD25+BAWANA!BE25</f>
        <v>26.75</v>
      </c>
      <c r="AA25">
        <f>BAWANA!X25+BAWANA!Y25</f>
        <v>26.75</v>
      </c>
      <c r="AB25">
        <f>BAWANA!AE25+BAWANA!AF25</f>
        <v>26.75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216.5</v>
      </c>
      <c r="E26">
        <f>BAWANA!AM26</f>
        <v>0</v>
      </c>
      <c r="F26">
        <f t="shared" si="4"/>
        <v>256</v>
      </c>
      <c r="G26">
        <f t="shared" si="5"/>
        <v>216.5</v>
      </c>
      <c r="H26" s="154"/>
      <c r="I26">
        <f>BRPL_EOD!AK26+BRPL_EOD!AL26</f>
        <v>83.27</v>
      </c>
      <c r="J26">
        <f>BYPL_EOD!AK26+BYPL_EOD!AL26</f>
        <v>50.52</v>
      </c>
      <c r="K26">
        <f>MES_EOD!AK26+MES_EOD!AL26</f>
        <v>5</v>
      </c>
      <c r="L26">
        <f>NDMC_EOD!AK26+NDMC_EOD!AL26</f>
        <v>19.53</v>
      </c>
      <c r="M26">
        <f>TPDDL_EOD!AK26+TPDDL_EOD!AL26</f>
        <v>58.18</v>
      </c>
      <c r="N26">
        <f t="shared" si="0"/>
        <v>216.5</v>
      </c>
      <c r="O26" s="154">
        <f t="shared" si="1"/>
        <v>0</v>
      </c>
      <c r="P26">
        <v>83.27</v>
      </c>
      <c r="Q26">
        <v>50.52</v>
      </c>
      <c r="R26">
        <v>5</v>
      </c>
      <c r="S26">
        <v>19.53</v>
      </c>
      <c r="T26">
        <v>58.18</v>
      </c>
      <c r="U26" s="156">
        <f t="shared" si="2"/>
        <v>216.5</v>
      </c>
      <c r="V26" s="154">
        <f t="shared" si="3"/>
        <v>0</v>
      </c>
      <c r="Y26">
        <f>BAWANA!AW26+BAWANA!AX26</f>
        <v>26.75</v>
      </c>
      <c r="Z26">
        <f>BAWANA!BD26+BAWANA!BE26</f>
        <v>26.75</v>
      </c>
      <c r="AA26">
        <f>BAWANA!X26+BAWANA!Y26</f>
        <v>26.75</v>
      </c>
      <c r="AB26">
        <f>BAWANA!AE26+BAWANA!AF26</f>
        <v>26.75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216.5</v>
      </c>
      <c r="E27">
        <f>BAWANA!AM27</f>
        <v>0</v>
      </c>
      <c r="F27">
        <f t="shared" si="4"/>
        <v>256</v>
      </c>
      <c r="G27">
        <f t="shared" si="5"/>
        <v>216.5</v>
      </c>
      <c r="H27" s="154"/>
      <c r="I27">
        <f>BRPL_EOD!AK27+BRPL_EOD!AL27</f>
        <v>83.27</v>
      </c>
      <c r="J27">
        <f>BYPL_EOD!AK27+BYPL_EOD!AL27</f>
        <v>50.52</v>
      </c>
      <c r="K27">
        <f>MES_EOD!AK27+MES_EOD!AL27</f>
        <v>5</v>
      </c>
      <c r="L27">
        <f>NDMC_EOD!AK27+NDMC_EOD!AL27</f>
        <v>19.53</v>
      </c>
      <c r="M27">
        <f>TPDDL_EOD!AK27+TPDDL_EOD!AL27</f>
        <v>58.18</v>
      </c>
      <c r="N27">
        <f t="shared" si="0"/>
        <v>216.5</v>
      </c>
      <c r="O27" s="154">
        <f t="shared" si="1"/>
        <v>0</v>
      </c>
      <c r="P27">
        <v>83.27</v>
      </c>
      <c r="Q27">
        <v>50.52</v>
      </c>
      <c r="R27">
        <v>5</v>
      </c>
      <c r="S27">
        <v>19.53</v>
      </c>
      <c r="T27">
        <v>58.18</v>
      </c>
      <c r="U27" s="156">
        <f t="shared" si="2"/>
        <v>216.5</v>
      </c>
      <c r="V27" s="154">
        <f t="shared" si="3"/>
        <v>0</v>
      </c>
      <c r="Y27">
        <f>BAWANA!AW27+BAWANA!AX27</f>
        <v>26.75</v>
      </c>
      <c r="Z27">
        <f>BAWANA!BD27+BAWANA!BE27</f>
        <v>26.75</v>
      </c>
      <c r="AA27">
        <f>BAWANA!X27+BAWANA!Y27</f>
        <v>26.75</v>
      </c>
      <c r="AB27">
        <f>BAWANA!AE27+BAWANA!AF27</f>
        <v>26.75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216.5</v>
      </c>
      <c r="E28">
        <f>BAWANA!AM28</f>
        <v>0</v>
      </c>
      <c r="F28">
        <f t="shared" si="4"/>
        <v>256</v>
      </c>
      <c r="G28">
        <f t="shared" si="5"/>
        <v>216.5</v>
      </c>
      <c r="H28" s="154"/>
      <c r="I28">
        <f>BRPL_EOD!AK28+BRPL_EOD!AL28</f>
        <v>83.27</v>
      </c>
      <c r="J28">
        <f>BYPL_EOD!AK28+BYPL_EOD!AL28</f>
        <v>50.52</v>
      </c>
      <c r="K28">
        <f>MES_EOD!AK28+MES_EOD!AL28</f>
        <v>5</v>
      </c>
      <c r="L28">
        <f>NDMC_EOD!AK28+NDMC_EOD!AL28</f>
        <v>19.53</v>
      </c>
      <c r="M28">
        <f>TPDDL_EOD!AK28+TPDDL_EOD!AL28</f>
        <v>58.18</v>
      </c>
      <c r="N28">
        <f t="shared" si="0"/>
        <v>216.5</v>
      </c>
      <c r="O28" s="154">
        <f t="shared" si="1"/>
        <v>0</v>
      </c>
      <c r="P28">
        <v>83.27</v>
      </c>
      <c r="Q28">
        <v>50.52</v>
      </c>
      <c r="R28">
        <v>5</v>
      </c>
      <c r="S28">
        <v>19.53</v>
      </c>
      <c r="T28">
        <v>58.18</v>
      </c>
      <c r="U28" s="156">
        <f t="shared" si="2"/>
        <v>216.5</v>
      </c>
      <c r="V28" s="154">
        <f t="shared" si="3"/>
        <v>0</v>
      </c>
      <c r="Y28">
        <f>BAWANA!AW28+BAWANA!AX28</f>
        <v>26.75</v>
      </c>
      <c r="Z28">
        <f>BAWANA!BD28+BAWANA!BE28</f>
        <v>26.75</v>
      </c>
      <c r="AA28">
        <f>BAWANA!X28+BAWANA!Y28</f>
        <v>26.75</v>
      </c>
      <c r="AB28">
        <f>BAWANA!AE28+BAWANA!AF28</f>
        <v>26.75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216.5</v>
      </c>
      <c r="E29">
        <f>BAWANA!AM29</f>
        <v>0</v>
      </c>
      <c r="F29">
        <f t="shared" si="4"/>
        <v>256</v>
      </c>
      <c r="G29">
        <f t="shared" si="5"/>
        <v>216.5</v>
      </c>
      <c r="H29" s="154"/>
      <c r="I29">
        <f>BRPL_EOD!AK29+BRPL_EOD!AL29</f>
        <v>83.27</v>
      </c>
      <c r="J29">
        <f>BYPL_EOD!AK29+BYPL_EOD!AL29</f>
        <v>50.52</v>
      </c>
      <c r="K29">
        <f>MES_EOD!AK29+MES_EOD!AL29</f>
        <v>5</v>
      </c>
      <c r="L29">
        <f>NDMC_EOD!AK29+NDMC_EOD!AL29</f>
        <v>19.53</v>
      </c>
      <c r="M29">
        <f>TPDDL_EOD!AK29+TPDDL_EOD!AL29</f>
        <v>58.18</v>
      </c>
      <c r="N29">
        <f t="shared" si="0"/>
        <v>216.5</v>
      </c>
      <c r="O29" s="154">
        <f t="shared" si="1"/>
        <v>0</v>
      </c>
      <c r="P29">
        <v>83.27</v>
      </c>
      <c r="Q29">
        <v>50.52</v>
      </c>
      <c r="R29">
        <v>5</v>
      </c>
      <c r="S29">
        <v>19.53</v>
      </c>
      <c r="T29">
        <v>58.18</v>
      </c>
      <c r="U29" s="156">
        <f t="shared" si="2"/>
        <v>216.5</v>
      </c>
      <c r="V29" s="154">
        <f t="shared" si="3"/>
        <v>0</v>
      </c>
      <c r="Y29">
        <f>BAWANA!AW29+BAWANA!AX29</f>
        <v>26.75</v>
      </c>
      <c r="Z29">
        <f>BAWANA!BD29+BAWANA!BE29</f>
        <v>26.75</v>
      </c>
      <c r="AA29">
        <f>BAWANA!X29+BAWANA!Y29</f>
        <v>26.75</v>
      </c>
      <c r="AB29">
        <f>BAWANA!AE29+BAWANA!AF29</f>
        <v>26.75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219.5</v>
      </c>
      <c r="E30">
        <f>BAWANA!AM30</f>
        <v>0</v>
      </c>
      <c r="F30">
        <f t="shared" si="4"/>
        <v>256</v>
      </c>
      <c r="G30">
        <f t="shared" si="5"/>
        <v>219.5</v>
      </c>
      <c r="H30" s="154"/>
      <c r="I30">
        <f>BRPL_EOD!AK30+BRPL_EOD!AL30</f>
        <v>78.61</v>
      </c>
      <c r="J30">
        <f>BYPL_EOD!AK30+BYPL_EOD!AL30</f>
        <v>47.86</v>
      </c>
      <c r="K30">
        <f>MES_EOD!AK30+MES_EOD!AL30</f>
        <v>5</v>
      </c>
      <c r="L30">
        <f>NDMC_EOD!AK30+NDMC_EOD!AL30</f>
        <v>18.43</v>
      </c>
      <c r="M30">
        <f>TPDDL_EOD!AK30+TPDDL_EOD!AL30</f>
        <v>69.599999999999994</v>
      </c>
      <c r="N30">
        <f t="shared" si="0"/>
        <v>219.5</v>
      </c>
      <c r="O30" s="154">
        <f t="shared" si="1"/>
        <v>0</v>
      </c>
      <c r="P30">
        <v>78.61</v>
      </c>
      <c r="Q30">
        <v>47.86</v>
      </c>
      <c r="R30">
        <v>5</v>
      </c>
      <c r="S30">
        <v>18.43</v>
      </c>
      <c r="T30">
        <v>69.599999999999994</v>
      </c>
      <c r="U30" s="156">
        <f t="shared" si="2"/>
        <v>219.5</v>
      </c>
      <c r="V30" s="154">
        <f t="shared" si="3"/>
        <v>0</v>
      </c>
      <c r="Y30">
        <f>BAWANA!AW30+BAWANA!AX30</f>
        <v>25.25</v>
      </c>
      <c r="Z30">
        <f>BAWANA!BD30+BAWANA!BE30</f>
        <v>25.25</v>
      </c>
      <c r="AA30">
        <f>BAWANA!X30+BAWANA!Y30</f>
        <v>25.25</v>
      </c>
      <c r="AB30">
        <f>BAWANA!AE30+BAWANA!AF30</f>
        <v>25.25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224.76</v>
      </c>
      <c r="E31">
        <f>BAWANA!AM31</f>
        <v>0</v>
      </c>
      <c r="F31">
        <f t="shared" si="4"/>
        <v>256</v>
      </c>
      <c r="G31">
        <f t="shared" si="5"/>
        <v>224.76</v>
      </c>
      <c r="H31" s="154"/>
      <c r="I31">
        <f>BRPL_EOD!AK31+BRPL_EOD!AL31</f>
        <v>75</v>
      </c>
      <c r="J31">
        <f>BYPL_EOD!AK31+BYPL_EOD!AL31</f>
        <v>57.2</v>
      </c>
      <c r="K31">
        <f>MES_EOD!AK31+MES_EOD!AL31</f>
        <v>5</v>
      </c>
      <c r="L31">
        <f>NDMC_EOD!AK31+NDMC_EOD!AL31</f>
        <v>17.96</v>
      </c>
      <c r="M31">
        <f>TPDDL_EOD!AK31+TPDDL_EOD!AL31</f>
        <v>69.599999999999994</v>
      </c>
      <c r="N31">
        <f t="shared" si="0"/>
        <v>224.76</v>
      </c>
      <c r="O31" s="154">
        <f t="shared" si="1"/>
        <v>0</v>
      </c>
      <c r="P31">
        <v>75</v>
      </c>
      <c r="Q31">
        <v>57.2</v>
      </c>
      <c r="R31">
        <v>5</v>
      </c>
      <c r="S31">
        <v>17.96</v>
      </c>
      <c r="T31">
        <v>69.599999999999994</v>
      </c>
      <c r="U31" s="156">
        <f t="shared" si="2"/>
        <v>224.76</v>
      </c>
      <c r="V31" s="154">
        <f t="shared" si="3"/>
        <v>0</v>
      </c>
      <c r="Y31">
        <f>BAWANA!AW31+BAWANA!AX31</f>
        <v>22.62</v>
      </c>
      <c r="Z31">
        <f>BAWANA!BD31+BAWANA!BE31</f>
        <v>22.62</v>
      </c>
      <c r="AA31">
        <f>BAWANA!X31+BAWANA!Y31</f>
        <v>22.62</v>
      </c>
      <c r="AB31">
        <f>BAWANA!AE31+BAWANA!AF31</f>
        <v>22.62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224.76</v>
      </c>
      <c r="E32">
        <f>BAWANA!AM32</f>
        <v>0</v>
      </c>
      <c r="F32">
        <f t="shared" si="4"/>
        <v>256</v>
      </c>
      <c r="G32">
        <f t="shared" si="5"/>
        <v>224.76</v>
      </c>
      <c r="H32" s="154"/>
      <c r="I32">
        <f>BRPL_EOD!AK32+BRPL_EOD!AL32</f>
        <v>75</v>
      </c>
      <c r="J32">
        <f>BYPL_EOD!AK32+BYPL_EOD!AL32</f>
        <v>57.2</v>
      </c>
      <c r="K32">
        <f>MES_EOD!AK32+MES_EOD!AL32</f>
        <v>5</v>
      </c>
      <c r="L32">
        <f>NDMC_EOD!AK32+NDMC_EOD!AL32</f>
        <v>17.96</v>
      </c>
      <c r="M32">
        <f>TPDDL_EOD!AK32+TPDDL_EOD!AL32</f>
        <v>69.599999999999994</v>
      </c>
      <c r="N32">
        <f t="shared" si="0"/>
        <v>224.76</v>
      </c>
      <c r="O32" s="154">
        <f t="shared" si="1"/>
        <v>0</v>
      </c>
      <c r="P32">
        <v>75</v>
      </c>
      <c r="Q32">
        <v>57.2</v>
      </c>
      <c r="R32">
        <v>5</v>
      </c>
      <c r="S32">
        <v>17.96</v>
      </c>
      <c r="T32">
        <v>69.599999999999994</v>
      </c>
      <c r="U32" s="156">
        <f t="shared" si="2"/>
        <v>224.76</v>
      </c>
      <c r="V32" s="154">
        <f t="shared" si="3"/>
        <v>0</v>
      </c>
      <c r="Y32">
        <f>BAWANA!AW32+BAWANA!AX32</f>
        <v>22.62</v>
      </c>
      <c r="Z32">
        <f>BAWANA!BD32+BAWANA!BE32</f>
        <v>22.62</v>
      </c>
      <c r="AA32">
        <f>BAWANA!X32+BAWANA!Y32</f>
        <v>22.62</v>
      </c>
      <c r="AB32">
        <f>BAWANA!AE32+BAWANA!AF32</f>
        <v>22.62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224.76</v>
      </c>
      <c r="E33">
        <f>BAWANA!AM33</f>
        <v>0</v>
      </c>
      <c r="F33">
        <f t="shared" si="4"/>
        <v>256</v>
      </c>
      <c r="G33">
        <f t="shared" si="5"/>
        <v>224.76</v>
      </c>
      <c r="H33" s="154"/>
      <c r="I33">
        <f>BRPL_EOD!AK33+BRPL_EOD!AL33</f>
        <v>75</v>
      </c>
      <c r="J33">
        <f>BYPL_EOD!AK33+BYPL_EOD!AL33</f>
        <v>57.2</v>
      </c>
      <c r="K33">
        <f>MES_EOD!AK33+MES_EOD!AL33</f>
        <v>5</v>
      </c>
      <c r="L33">
        <f>NDMC_EOD!AK33+NDMC_EOD!AL33</f>
        <v>17.96</v>
      </c>
      <c r="M33">
        <f>TPDDL_EOD!AK33+TPDDL_EOD!AL33</f>
        <v>69.599999999999994</v>
      </c>
      <c r="N33">
        <f t="shared" si="0"/>
        <v>224.76</v>
      </c>
      <c r="O33" s="154">
        <f t="shared" si="1"/>
        <v>0</v>
      </c>
      <c r="P33">
        <v>75</v>
      </c>
      <c r="Q33">
        <v>57.2</v>
      </c>
      <c r="R33">
        <v>5</v>
      </c>
      <c r="S33">
        <v>17.96</v>
      </c>
      <c r="T33">
        <v>69.599999999999994</v>
      </c>
      <c r="U33" s="156">
        <f t="shared" si="2"/>
        <v>224.76</v>
      </c>
      <c r="V33" s="154">
        <f t="shared" si="3"/>
        <v>0</v>
      </c>
      <c r="Y33">
        <f>BAWANA!AW33+BAWANA!AX33</f>
        <v>22.62</v>
      </c>
      <c r="Z33">
        <f>BAWANA!BD33+BAWANA!BE33</f>
        <v>22.62</v>
      </c>
      <c r="AA33">
        <f>BAWANA!X33+BAWANA!Y33</f>
        <v>22.62</v>
      </c>
      <c r="AB33">
        <f>BAWANA!AE33+BAWANA!AF33</f>
        <v>22.62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224.76</v>
      </c>
      <c r="E34">
        <f>BAWANA!AM34</f>
        <v>0</v>
      </c>
      <c r="F34">
        <f t="shared" si="4"/>
        <v>256</v>
      </c>
      <c r="G34">
        <f t="shared" si="5"/>
        <v>224.76</v>
      </c>
      <c r="H34" s="154"/>
      <c r="I34">
        <f>BRPL_EOD!AK34+BRPL_EOD!AL34</f>
        <v>75</v>
      </c>
      <c r="J34">
        <f>BYPL_EOD!AK34+BYPL_EOD!AL34</f>
        <v>57.2</v>
      </c>
      <c r="K34">
        <f>MES_EOD!AK34+MES_EOD!AL34</f>
        <v>5</v>
      </c>
      <c r="L34">
        <f>NDMC_EOD!AK34+NDMC_EOD!AL34</f>
        <v>17.96</v>
      </c>
      <c r="M34">
        <f>TPDDL_EOD!AK34+TPDDL_EOD!AL34</f>
        <v>69.599999999999994</v>
      </c>
      <c r="N34">
        <f t="shared" si="0"/>
        <v>224.76</v>
      </c>
      <c r="O34" s="154">
        <f t="shared" si="1"/>
        <v>0</v>
      </c>
      <c r="P34">
        <v>75</v>
      </c>
      <c r="Q34">
        <v>57.2</v>
      </c>
      <c r="R34">
        <v>5</v>
      </c>
      <c r="S34">
        <v>17.96</v>
      </c>
      <c r="T34">
        <v>69.599999999999994</v>
      </c>
      <c r="U34" s="156">
        <f t="shared" si="2"/>
        <v>224.76</v>
      </c>
      <c r="V34" s="154">
        <f t="shared" si="3"/>
        <v>0</v>
      </c>
      <c r="Y34">
        <f>BAWANA!AW34+BAWANA!AX34</f>
        <v>22.62</v>
      </c>
      <c r="Z34">
        <f>BAWANA!BD34+BAWANA!BE34</f>
        <v>22.62</v>
      </c>
      <c r="AA34">
        <f>BAWANA!X34+BAWANA!Y34</f>
        <v>22.62</v>
      </c>
      <c r="AB34">
        <f>BAWANA!AE34+BAWANA!AF34</f>
        <v>22.62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224.76</v>
      </c>
      <c r="E35">
        <f>BAWANA!AM35</f>
        <v>0</v>
      </c>
      <c r="F35">
        <f t="shared" si="4"/>
        <v>256</v>
      </c>
      <c r="G35">
        <f t="shared" si="5"/>
        <v>224.76</v>
      </c>
      <c r="H35" s="154"/>
      <c r="I35">
        <f>BRPL_EOD!AK35+BRPL_EOD!AL35</f>
        <v>75</v>
      </c>
      <c r="J35">
        <f>BYPL_EOD!AK35+BYPL_EOD!AL35</f>
        <v>57.2</v>
      </c>
      <c r="K35">
        <f>MES_EOD!AK35+MES_EOD!AL35</f>
        <v>5</v>
      </c>
      <c r="L35">
        <f>NDMC_EOD!AK35+NDMC_EOD!AL35</f>
        <v>17.96</v>
      </c>
      <c r="M35">
        <f>TPDDL_EOD!AK35+TPDDL_EOD!AL35</f>
        <v>69.599999999999994</v>
      </c>
      <c r="N35">
        <f t="shared" si="0"/>
        <v>224.76</v>
      </c>
      <c r="O35" s="154">
        <f t="shared" si="1"/>
        <v>0</v>
      </c>
      <c r="P35">
        <v>75</v>
      </c>
      <c r="Q35">
        <v>57.2</v>
      </c>
      <c r="R35">
        <v>5</v>
      </c>
      <c r="S35">
        <v>17.96</v>
      </c>
      <c r="T35">
        <v>69.599999999999994</v>
      </c>
      <c r="U35" s="156">
        <f t="shared" si="2"/>
        <v>224.76</v>
      </c>
      <c r="V35" s="154">
        <f t="shared" si="3"/>
        <v>0</v>
      </c>
      <c r="Y35">
        <f>BAWANA!AW35+BAWANA!AX35</f>
        <v>22.62</v>
      </c>
      <c r="Z35">
        <f>BAWANA!BD35+BAWANA!BE35</f>
        <v>22.62</v>
      </c>
      <c r="AA35">
        <f>BAWANA!X35+BAWANA!Y35</f>
        <v>22.62</v>
      </c>
      <c r="AB35">
        <f>BAWANA!AE35+BAWANA!AF35</f>
        <v>22.62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224.76</v>
      </c>
      <c r="E36">
        <f>BAWANA!AM36</f>
        <v>0</v>
      </c>
      <c r="F36">
        <f t="shared" si="4"/>
        <v>256</v>
      </c>
      <c r="G36">
        <f t="shared" si="5"/>
        <v>224.76</v>
      </c>
      <c r="H36" s="154"/>
      <c r="I36">
        <f>BRPL_EOD!AK36+BRPL_EOD!AL36</f>
        <v>75</v>
      </c>
      <c r="J36">
        <f>BYPL_EOD!AK36+BYPL_EOD!AL36</f>
        <v>57.2</v>
      </c>
      <c r="K36">
        <f>MES_EOD!AK36+MES_EOD!AL36</f>
        <v>5</v>
      </c>
      <c r="L36">
        <f>NDMC_EOD!AK36+NDMC_EOD!AL36</f>
        <v>17.96</v>
      </c>
      <c r="M36">
        <f>TPDDL_EOD!AK36+TPDDL_EOD!AL36</f>
        <v>69.599999999999994</v>
      </c>
      <c r="N36">
        <f t="shared" si="0"/>
        <v>224.76</v>
      </c>
      <c r="O36" s="154">
        <f t="shared" si="1"/>
        <v>0</v>
      </c>
      <c r="P36">
        <v>75</v>
      </c>
      <c r="Q36">
        <v>57.2</v>
      </c>
      <c r="R36">
        <v>5</v>
      </c>
      <c r="S36">
        <v>17.96</v>
      </c>
      <c r="T36">
        <v>69.599999999999994</v>
      </c>
      <c r="U36" s="156">
        <f t="shared" si="2"/>
        <v>224.76</v>
      </c>
      <c r="V36" s="154">
        <f t="shared" si="3"/>
        <v>0</v>
      </c>
      <c r="Y36">
        <f>BAWANA!AW36+BAWANA!AX36</f>
        <v>22.62</v>
      </c>
      <c r="Z36">
        <f>BAWANA!BD36+BAWANA!BE36</f>
        <v>22.62</v>
      </c>
      <c r="AA36">
        <f>BAWANA!X36+BAWANA!Y36</f>
        <v>22.62</v>
      </c>
      <c r="AB36">
        <f>BAWANA!AE36+BAWANA!AF36</f>
        <v>22.62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224.76</v>
      </c>
      <c r="E37">
        <f>BAWANA!AM37</f>
        <v>0</v>
      </c>
      <c r="F37">
        <f t="shared" si="4"/>
        <v>256</v>
      </c>
      <c r="G37">
        <f t="shared" si="5"/>
        <v>224.76</v>
      </c>
      <c r="H37" s="154"/>
      <c r="I37">
        <f>BRPL_EOD!AK37+BRPL_EOD!AL37</f>
        <v>75</v>
      </c>
      <c r="J37">
        <f>BYPL_EOD!AK37+BYPL_EOD!AL37</f>
        <v>57.2</v>
      </c>
      <c r="K37">
        <f>MES_EOD!AK37+MES_EOD!AL37</f>
        <v>5</v>
      </c>
      <c r="L37">
        <f>NDMC_EOD!AK37+NDMC_EOD!AL37</f>
        <v>17.96</v>
      </c>
      <c r="M37">
        <f>TPDDL_EOD!AK37+TPDDL_EOD!AL37</f>
        <v>69.599999999999994</v>
      </c>
      <c r="N37">
        <f t="shared" si="0"/>
        <v>224.76</v>
      </c>
      <c r="O37" s="154">
        <f t="shared" si="1"/>
        <v>0</v>
      </c>
      <c r="P37">
        <v>75</v>
      </c>
      <c r="Q37">
        <v>57.2</v>
      </c>
      <c r="R37">
        <v>5</v>
      </c>
      <c r="S37">
        <v>17.96</v>
      </c>
      <c r="T37">
        <v>69.599999999999994</v>
      </c>
      <c r="U37" s="156">
        <f t="shared" si="2"/>
        <v>224.76</v>
      </c>
      <c r="V37" s="154">
        <f t="shared" si="3"/>
        <v>0</v>
      </c>
      <c r="Y37">
        <f>BAWANA!AW37+BAWANA!AX37</f>
        <v>32</v>
      </c>
      <c r="Z37">
        <f>BAWANA!BD37+BAWANA!BE37</f>
        <v>13.24</v>
      </c>
      <c r="AA37">
        <f>BAWANA!X37+BAWANA!Y37</f>
        <v>32</v>
      </c>
      <c r="AB37">
        <f>BAWANA!AE37+BAWANA!AF37</f>
        <v>13.24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214.36</v>
      </c>
      <c r="E38">
        <f>BAWANA!AM38</f>
        <v>0</v>
      </c>
      <c r="F38">
        <f t="shared" si="4"/>
        <v>256</v>
      </c>
      <c r="G38">
        <f t="shared" si="5"/>
        <v>214.36</v>
      </c>
      <c r="H38" s="154"/>
      <c r="I38">
        <f>BRPL_EOD!AK38+BRPL_EOD!AL38</f>
        <v>75</v>
      </c>
      <c r="J38">
        <f>BYPL_EOD!AK38+BYPL_EOD!AL38</f>
        <v>46.8</v>
      </c>
      <c r="K38">
        <f>MES_EOD!AK38+MES_EOD!AL38</f>
        <v>5</v>
      </c>
      <c r="L38">
        <f>NDMC_EOD!AK38+NDMC_EOD!AL38</f>
        <v>17.96</v>
      </c>
      <c r="M38">
        <f>TPDDL_EOD!AK38+TPDDL_EOD!AL38</f>
        <v>69.599999999999994</v>
      </c>
      <c r="N38">
        <f t="shared" si="0"/>
        <v>214.35999999999999</v>
      </c>
      <c r="O38" s="154">
        <f t="shared" si="1"/>
        <v>0</v>
      </c>
      <c r="P38">
        <v>75.000000000000014</v>
      </c>
      <c r="Q38">
        <v>46.800000000000004</v>
      </c>
      <c r="R38">
        <v>5.0000000000000009</v>
      </c>
      <c r="S38">
        <v>17.960000000000004</v>
      </c>
      <c r="T38">
        <v>69.600000000000009</v>
      </c>
      <c r="U38" s="156">
        <f t="shared" si="2"/>
        <v>214.36</v>
      </c>
      <c r="V38" s="154">
        <f t="shared" si="3"/>
        <v>0</v>
      </c>
      <c r="Y38">
        <f>BAWANA!AW38+BAWANA!AX38</f>
        <v>32</v>
      </c>
      <c r="Z38">
        <f>BAWANA!BD38+BAWANA!BE38</f>
        <v>23.64</v>
      </c>
      <c r="AA38">
        <f>BAWANA!X38+BAWANA!Y38</f>
        <v>32</v>
      </c>
      <c r="AB38">
        <f>BAWANA!AE38+BAWANA!AF38</f>
        <v>23.64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214.36</v>
      </c>
      <c r="E39">
        <f>BAWANA!AM39</f>
        <v>0</v>
      </c>
      <c r="F39">
        <f t="shared" si="4"/>
        <v>256</v>
      </c>
      <c r="G39">
        <f t="shared" si="5"/>
        <v>214.36</v>
      </c>
      <c r="H39" s="154"/>
      <c r="I39">
        <f>BRPL_EOD!AK39+BRPL_EOD!AL39</f>
        <v>75</v>
      </c>
      <c r="J39">
        <f>BYPL_EOD!AK39+BYPL_EOD!AL39</f>
        <v>46.8</v>
      </c>
      <c r="K39">
        <f>MES_EOD!AK39+MES_EOD!AL39</f>
        <v>5</v>
      </c>
      <c r="L39">
        <f>NDMC_EOD!AK39+NDMC_EOD!AL39</f>
        <v>17.96</v>
      </c>
      <c r="M39">
        <f>TPDDL_EOD!AK39+TPDDL_EOD!AL39</f>
        <v>69.599999999999994</v>
      </c>
      <c r="N39">
        <f t="shared" si="0"/>
        <v>214.35999999999999</v>
      </c>
      <c r="O39" s="154">
        <f t="shared" si="1"/>
        <v>0</v>
      </c>
      <c r="P39">
        <v>75.000000000000014</v>
      </c>
      <c r="Q39">
        <v>46.800000000000004</v>
      </c>
      <c r="R39">
        <v>5.0000000000000009</v>
      </c>
      <c r="S39">
        <v>17.960000000000004</v>
      </c>
      <c r="T39">
        <v>69.600000000000009</v>
      </c>
      <c r="U39" s="156">
        <f t="shared" si="2"/>
        <v>214.36</v>
      </c>
      <c r="V39" s="154">
        <f t="shared" si="3"/>
        <v>0</v>
      </c>
      <c r="Y39">
        <f>BAWANA!AW39+BAWANA!AX39</f>
        <v>32</v>
      </c>
      <c r="Z39">
        <f>BAWANA!BD39+BAWANA!BE39</f>
        <v>23.64</v>
      </c>
      <c r="AA39">
        <f>BAWANA!X39+BAWANA!Y39</f>
        <v>32</v>
      </c>
      <c r="AB39">
        <f>BAWANA!AE39+BAWANA!AF39</f>
        <v>23.64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214.36</v>
      </c>
      <c r="E40">
        <f>BAWANA!AM40</f>
        <v>0</v>
      </c>
      <c r="F40">
        <f t="shared" si="4"/>
        <v>256</v>
      </c>
      <c r="G40">
        <f t="shared" si="5"/>
        <v>214.36</v>
      </c>
      <c r="H40" s="154"/>
      <c r="I40">
        <f>BRPL_EOD!AK40+BRPL_EOD!AL40</f>
        <v>75</v>
      </c>
      <c r="J40">
        <f>BYPL_EOD!AK40+BYPL_EOD!AL40</f>
        <v>46.8</v>
      </c>
      <c r="K40">
        <f>MES_EOD!AK40+MES_EOD!AL40</f>
        <v>5</v>
      </c>
      <c r="L40">
        <f>NDMC_EOD!AK40+NDMC_EOD!AL40</f>
        <v>17.96</v>
      </c>
      <c r="M40">
        <f>TPDDL_EOD!AK40+TPDDL_EOD!AL40</f>
        <v>69.599999999999994</v>
      </c>
      <c r="N40">
        <f t="shared" si="0"/>
        <v>214.35999999999999</v>
      </c>
      <c r="O40" s="154">
        <f t="shared" si="1"/>
        <v>0</v>
      </c>
      <c r="P40">
        <v>75.000000000000014</v>
      </c>
      <c r="Q40">
        <v>46.800000000000004</v>
      </c>
      <c r="R40">
        <v>5.0000000000000009</v>
      </c>
      <c r="S40">
        <v>17.960000000000004</v>
      </c>
      <c r="T40">
        <v>69.600000000000009</v>
      </c>
      <c r="U40" s="156">
        <f t="shared" si="2"/>
        <v>214.36</v>
      </c>
      <c r="V40" s="154">
        <f t="shared" si="3"/>
        <v>0</v>
      </c>
      <c r="Y40">
        <f>BAWANA!AW40+BAWANA!AX40</f>
        <v>32</v>
      </c>
      <c r="Z40">
        <f>BAWANA!BD40+BAWANA!BE40</f>
        <v>23.64</v>
      </c>
      <c r="AA40">
        <f>BAWANA!X40+BAWANA!Y40</f>
        <v>32</v>
      </c>
      <c r="AB40">
        <f>BAWANA!AE40+BAWANA!AF40</f>
        <v>23.64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214.36</v>
      </c>
      <c r="E41">
        <f>BAWANA!AM41</f>
        <v>0</v>
      </c>
      <c r="F41">
        <f t="shared" si="4"/>
        <v>256</v>
      </c>
      <c r="G41">
        <f t="shared" si="5"/>
        <v>214.36</v>
      </c>
      <c r="H41" s="154"/>
      <c r="I41">
        <f>BRPL_EOD!AK41+BRPL_EOD!AL41</f>
        <v>75</v>
      </c>
      <c r="J41">
        <f>BYPL_EOD!AK41+BYPL_EOD!AL41</f>
        <v>46.8</v>
      </c>
      <c r="K41">
        <f>MES_EOD!AK41+MES_EOD!AL41</f>
        <v>5</v>
      </c>
      <c r="L41">
        <f>NDMC_EOD!AK41+NDMC_EOD!AL41</f>
        <v>17.96</v>
      </c>
      <c r="M41">
        <f>TPDDL_EOD!AK41+TPDDL_EOD!AL41</f>
        <v>69.599999999999994</v>
      </c>
      <c r="N41">
        <f t="shared" si="0"/>
        <v>214.35999999999999</v>
      </c>
      <c r="O41" s="154">
        <f t="shared" si="1"/>
        <v>0</v>
      </c>
      <c r="P41">
        <v>75.000000000000014</v>
      </c>
      <c r="Q41">
        <v>46.800000000000004</v>
      </c>
      <c r="R41">
        <v>5.0000000000000009</v>
      </c>
      <c r="S41">
        <v>17.960000000000004</v>
      </c>
      <c r="T41">
        <v>69.600000000000009</v>
      </c>
      <c r="U41" s="156">
        <f t="shared" si="2"/>
        <v>214.36</v>
      </c>
      <c r="V41" s="154">
        <f t="shared" si="3"/>
        <v>0</v>
      </c>
      <c r="Y41">
        <f>BAWANA!AW41+BAWANA!AX41</f>
        <v>32</v>
      </c>
      <c r="Z41">
        <f>BAWANA!BD41+BAWANA!BE41</f>
        <v>23.64</v>
      </c>
      <c r="AA41">
        <f>BAWANA!X41+BAWANA!Y41</f>
        <v>32</v>
      </c>
      <c r="AB41">
        <f>BAWANA!AE41+BAWANA!AF41</f>
        <v>23.64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214.36</v>
      </c>
      <c r="E42">
        <f>BAWANA!AM42</f>
        <v>0</v>
      </c>
      <c r="F42">
        <f t="shared" si="4"/>
        <v>256</v>
      </c>
      <c r="G42">
        <f t="shared" si="5"/>
        <v>214.36</v>
      </c>
      <c r="H42" s="154"/>
      <c r="I42">
        <f>BRPL_EOD!AK42+BRPL_EOD!AL42</f>
        <v>75</v>
      </c>
      <c r="J42">
        <f>BYPL_EOD!AK42+BYPL_EOD!AL42</f>
        <v>46.8</v>
      </c>
      <c r="K42">
        <f>MES_EOD!AK42+MES_EOD!AL42</f>
        <v>5</v>
      </c>
      <c r="L42">
        <f>NDMC_EOD!AK42+NDMC_EOD!AL42</f>
        <v>17.96</v>
      </c>
      <c r="M42">
        <f>TPDDL_EOD!AK42+TPDDL_EOD!AL42</f>
        <v>69.599999999999994</v>
      </c>
      <c r="N42">
        <f t="shared" si="0"/>
        <v>214.35999999999999</v>
      </c>
      <c r="O42" s="154">
        <f t="shared" si="1"/>
        <v>0</v>
      </c>
      <c r="P42">
        <v>75.000000000000014</v>
      </c>
      <c r="Q42">
        <v>46.800000000000004</v>
      </c>
      <c r="R42">
        <v>5.0000000000000009</v>
      </c>
      <c r="S42">
        <v>17.960000000000004</v>
      </c>
      <c r="T42">
        <v>69.600000000000009</v>
      </c>
      <c r="U42" s="156">
        <f t="shared" si="2"/>
        <v>214.36</v>
      </c>
      <c r="V42" s="154">
        <f t="shared" si="3"/>
        <v>0</v>
      </c>
      <c r="Y42">
        <f>BAWANA!AW42+BAWANA!AX42</f>
        <v>32</v>
      </c>
      <c r="Z42">
        <f>BAWANA!BD42+BAWANA!BE42</f>
        <v>23.64</v>
      </c>
      <c r="AA42">
        <f>BAWANA!X42+BAWANA!Y42</f>
        <v>32</v>
      </c>
      <c r="AB42">
        <f>BAWANA!AE42+BAWANA!AF42</f>
        <v>23.64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214.36</v>
      </c>
      <c r="E43">
        <f>BAWANA!AM43</f>
        <v>0</v>
      </c>
      <c r="F43">
        <f t="shared" si="4"/>
        <v>256</v>
      </c>
      <c r="G43">
        <f t="shared" si="5"/>
        <v>214.36</v>
      </c>
      <c r="H43" s="154"/>
      <c r="I43">
        <f>BRPL_EOD!AK43+BRPL_EOD!AL43</f>
        <v>75</v>
      </c>
      <c r="J43">
        <f>BYPL_EOD!AK43+BYPL_EOD!AL43</f>
        <v>46.8</v>
      </c>
      <c r="K43">
        <f>MES_EOD!AK43+MES_EOD!AL43</f>
        <v>5</v>
      </c>
      <c r="L43">
        <f>NDMC_EOD!AK43+NDMC_EOD!AL43</f>
        <v>17.96</v>
      </c>
      <c r="M43">
        <f>TPDDL_EOD!AK43+TPDDL_EOD!AL43</f>
        <v>69.599999999999994</v>
      </c>
      <c r="N43">
        <f t="shared" si="0"/>
        <v>214.35999999999999</v>
      </c>
      <c r="O43" s="154">
        <f t="shared" si="1"/>
        <v>0</v>
      </c>
      <c r="P43">
        <v>75.000000000000014</v>
      </c>
      <c r="Q43">
        <v>46.800000000000004</v>
      </c>
      <c r="R43">
        <v>5.0000000000000009</v>
      </c>
      <c r="S43">
        <v>17.960000000000004</v>
      </c>
      <c r="T43">
        <v>69.600000000000009</v>
      </c>
      <c r="U43" s="156">
        <f t="shared" si="2"/>
        <v>214.36</v>
      </c>
      <c r="V43" s="154">
        <f t="shared" si="3"/>
        <v>0</v>
      </c>
      <c r="Y43">
        <f>BAWANA!AW43+BAWANA!AX43</f>
        <v>32</v>
      </c>
      <c r="Z43">
        <f>BAWANA!BD43+BAWANA!BE43</f>
        <v>23.64</v>
      </c>
      <c r="AA43">
        <f>BAWANA!X43+BAWANA!Y43</f>
        <v>32</v>
      </c>
      <c r="AB43">
        <f>BAWANA!AE43+BAWANA!AF43</f>
        <v>23.64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214.36</v>
      </c>
      <c r="E44">
        <f>BAWANA!AM44</f>
        <v>0</v>
      </c>
      <c r="F44">
        <f t="shared" si="4"/>
        <v>256</v>
      </c>
      <c r="G44">
        <f t="shared" si="5"/>
        <v>214.36</v>
      </c>
      <c r="H44" s="154"/>
      <c r="I44">
        <f>BRPL_EOD!AK44+BRPL_EOD!AL44</f>
        <v>75</v>
      </c>
      <c r="J44">
        <f>BYPL_EOD!AK44+BYPL_EOD!AL44</f>
        <v>46.8</v>
      </c>
      <c r="K44">
        <f>MES_EOD!AK44+MES_EOD!AL44</f>
        <v>5</v>
      </c>
      <c r="L44">
        <f>NDMC_EOD!AK44+NDMC_EOD!AL44</f>
        <v>17.96</v>
      </c>
      <c r="M44">
        <f>TPDDL_EOD!AK44+TPDDL_EOD!AL44</f>
        <v>69.599999999999994</v>
      </c>
      <c r="N44">
        <f t="shared" si="0"/>
        <v>214.35999999999999</v>
      </c>
      <c r="O44" s="154">
        <f t="shared" si="1"/>
        <v>0</v>
      </c>
      <c r="P44">
        <v>75.000000000000014</v>
      </c>
      <c r="Q44">
        <v>46.800000000000004</v>
      </c>
      <c r="R44">
        <v>5.0000000000000009</v>
      </c>
      <c r="S44">
        <v>17.960000000000004</v>
      </c>
      <c r="T44">
        <v>69.600000000000009</v>
      </c>
      <c r="U44" s="156">
        <f t="shared" si="2"/>
        <v>214.36</v>
      </c>
      <c r="V44" s="154">
        <f t="shared" si="3"/>
        <v>0</v>
      </c>
      <c r="Y44">
        <f>BAWANA!AW44+BAWANA!AX44</f>
        <v>32</v>
      </c>
      <c r="Z44">
        <f>BAWANA!BD44+BAWANA!BE44</f>
        <v>23.64</v>
      </c>
      <c r="AA44">
        <f>BAWANA!X44+BAWANA!Y44</f>
        <v>32</v>
      </c>
      <c r="AB44">
        <f>BAWANA!AE44+BAWANA!AF44</f>
        <v>23.64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214.36</v>
      </c>
      <c r="E45">
        <f>BAWANA!AM45</f>
        <v>0</v>
      </c>
      <c r="F45">
        <f t="shared" si="4"/>
        <v>256</v>
      </c>
      <c r="G45">
        <f t="shared" si="5"/>
        <v>214.36</v>
      </c>
      <c r="H45" s="154"/>
      <c r="I45">
        <f>BRPL_EOD!AK45+BRPL_EOD!AL45</f>
        <v>75</v>
      </c>
      <c r="J45">
        <f>BYPL_EOD!AK45+BYPL_EOD!AL45</f>
        <v>46.8</v>
      </c>
      <c r="K45">
        <f>MES_EOD!AK45+MES_EOD!AL45</f>
        <v>5</v>
      </c>
      <c r="L45">
        <f>NDMC_EOD!AK45+NDMC_EOD!AL45</f>
        <v>17.96</v>
      </c>
      <c r="M45">
        <f>TPDDL_EOD!AK45+TPDDL_EOD!AL45</f>
        <v>69.599999999999994</v>
      </c>
      <c r="N45">
        <f t="shared" si="0"/>
        <v>214.35999999999999</v>
      </c>
      <c r="O45" s="154">
        <f t="shared" si="1"/>
        <v>0</v>
      </c>
      <c r="P45">
        <v>75.000000000000014</v>
      </c>
      <c r="Q45">
        <v>46.800000000000004</v>
      </c>
      <c r="R45">
        <v>5.0000000000000009</v>
      </c>
      <c r="S45">
        <v>17.960000000000004</v>
      </c>
      <c r="T45">
        <v>69.600000000000009</v>
      </c>
      <c r="U45" s="156">
        <f t="shared" si="2"/>
        <v>214.36</v>
      </c>
      <c r="V45" s="154">
        <f t="shared" si="3"/>
        <v>0</v>
      </c>
      <c r="Y45">
        <f>BAWANA!AW45+BAWANA!AX45</f>
        <v>32</v>
      </c>
      <c r="Z45">
        <f>BAWANA!BD45+BAWANA!BE45</f>
        <v>23.64</v>
      </c>
      <c r="AA45">
        <f>BAWANA!X45+BAWANA!Y45</f>
        <v>32</v>
      </c>
      <c r="AB45">
        <f>BAWANA!AE45+BAWANA!AF45</f>
        <v>23.64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214.36</v>
      </c>
      <c r="E46">
        <f>BAWANA!AM46</f>
        <v>0</v>
      </c>
      <c r="F46">
        <f t="shared" si="4"/>
        <v>256</v>
      </c>
      <c r="G46">
        <f t="shared" si="5"/>
        <v>214.36</v>
      </c>
      <c r="H46" s="154"/>
      <c r="I46">
        <f>BRPL_EOD!AK46+BRPL_EOD!AL46</f>
        <v>75</v>
      </c>
      <c r="J46">
        <f>BYPL_EOD!AK46+BYPL_EOD!AL46</f>
        <v>46.8</v>
      </c>
      <c r="K46">
        <f>MES_EOD!AK46+MES_EOD!AL46</f>
        <v>5</v>
      </c>
      <c r="L46">
        <f>NDMC_EOD!AK46+NDMC_EOD!AL46</f>
        <v>17.96</v>
      </c>
      <c r="M46">
        <f>TPDDL_EOD!AK46+TPDDL_EOD!AL46</f>
        <v>69.599999999999994</v>
      </c>
      <c r="N46">
        <f t="shared" si="0"/>
        <v>214.35999999999999</v>
      </c>
      <c r="O46" s="154">
        <f t="shared" si="1"/>
        <v>0</v>
      </c>
      <c r="P46">
        <v>75.000000000000014</v>
      </c>
      <c r="Q46">
        <v>46.800000000000004</v>
      </c>
      <c r="R46">
        <v>5.0000000000000009</v>
      </c>
      <c r="S46">
        <v>17.960000000000004</v>
      </c>
      <c r="T46">
        <v>69.600000000000009</v>
      </c>
      <c r="U46" s="156">
        <f t="shared" si="2"/>
        <v>214.36</v>
      </c>
      <c r="V46" s="154">
        <f t="shared" si="3"/>
        <v>0</v>
      </c>
      <c r="Y46">
        <f>BAWANA!AW46+BAWANA!AX46</f>
        <v>32</v>
      </c>
      <c r="Z46">
        <f>BAWANA!BD46+BAWANA!BE46</f>
        <v>23.64</v>
      </c>
      <c r="AA46">
        <f>BAWANA!X46+BAWANA!Y46</f>
        <v>32</v>
      </c>
      <c r="AB46">
        <f>BAWANA!AE46+BAWANA!AF46</f>
        <v>23.64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214.36</v>
      </c>
      <c r="E47">
        <f>BAWANA!AM47</f>
        <v>0</v>
      </c>
      <c r="F47">
        <f t="shared" si="4"/>
        <v>256</v>
      </c>
      <c r="G47">
        <f t="shared" si="5"/>
        <v>214.36</v>
      </c>
      <c r="H47" s="154"/>
      <c r="I47">
        <f>BRPL_EOD!AK47+BRPL_EOD!AL47</f>
        <v>75</v>
      </c>
      <c r="J47">
        <f>BYPL_EOD!AK47+BYPL_EOD!AL47</f>
        <v>46.8</v>
      </c>
      <c r="K47">
        <f>MES_EOD!AK47+MES_EOD!AL47</f>
        <v>5</v>
      </c>
      <c r="L47">
        <f>NDMC_EOD!AK47+NDMC_EOD!AL47</f>
        <v>17.96</v>
      </c>
      <c r="M47">
        <f>TPDDL_EOD!AK47+TPDDL_EOD!AL47</f>
        <v>69.599999999999994</v>
      </c>
      <c r="N47">
        <f t="shared" si="0"/>
        <v>214.35999999999999</v>
      </c>
      <c r="O47" s="154">
        <f t="shared" si="1"/>
        <v>0</v>
      </c>
      <c r="P47">
        <v>75.000000000000014</v>
      </c>
      <c r="Q47">
        <v>46.800000000000004</v>
      </c>
      <c r="R47">
        <v>5.0000000000000009</v>
      </c>
      <c r="S47">
        <v>17.960000000000004</v>
      </c>
      <c r="T47">
        <v>69.600000000000009</v>
      </c>
      <c r="U47" s="156">
        <f t="shared" si="2"/>
        <v>214.36</v>
      </c>
      <c r="V47" s="154">
        <f t="shared" si="3"/>
        <v>0</v>
      </c>
      <c r="Y47">
        <f>BAWANA!AW47+BAWANA!AX47</f>
        <v>32</v>
      </c>
      <c r="Z47">
        <f>BAWANA!BD47+BAWANA!BE47</f>
        <v>23.64</v>
      </c>
      <c r="AA47">
        <f>BAWANA!X47+BAWANA!Y47</f>
        <v>32</v>
      </c>
      <c r="AB47">
        <f>BAWANA!AE47+BAWANA!AF47</f>
        <v>23.64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211.85</v>
      </c>
      <c r="E48">
        <f>BAWANA!AM48</f>
        <v>0</v>
      </c>
      <c r="F48">
        <f t="shared" si="4"/>
        <v>256</v>
      </c>
      <c r="G48">
        <f t="shared" si="5"/>
        <v>211.85</v>
      </c>
      <c r="H48" s="154"/>
      <c r="I48">
        <f>BRPL_EOD!AK48+BRPL_EOD!AL48</f>
        <v>81.41</v>
      </c>
      <c r="J48">
        <f>BYPL_EOD!AK48+BYPL_EOD!AL48</f>
        <v>49.46</v>
      </c>
      <c r="K48">
        <f>MES_EOD!AK48+MES_EOD!AL48</f>
        <v>5</v>
      </c>
      <c r="L48">
        <f>NDMC_EOD!AK48+NDMC_EOD!AL48</f>
        <v>19.09</v>
      </c>
      <c r="M48">
        <f>TPDDL_EOD!AK48+TPDDL_EOD!AL48</f>
        <v>56.88</v>
      </c>
      <c r="N48">
        <f t="shared" si="0"/>
        <v>211.84</v>
      </c>
      <c r="O48" s="154">
        <f t="shared" si="1"/>
        <v>9.9999999999909051E-3</v>
      </c>
      <c r="P48">
        <v>81.413842994712979</v>
      </c>
      <c r="Q48">
        <v>49.462334780966764</v>
      </c>
      <c r="R48">
        <v>5.0002360271903319</v>
      </c>
      <c r="S48">
        <v>19.090901151812687</v>
      </c>
      <c r="T48">
        <v>56.882685045317224</v>
      </c>
      <c r="U48" s="156">
        <f t="shared" si="2"/>
        <v>211.85</v>
      </c>
      <c r="V48" s="154">
        <f t="shared" si="3"/>
        <v>0</v>
      </c>
      <c r="Y48">
        <f>BAWANA!AW48+BAWANA!AX48</f>
        <v>32</v>
      </c>
      <c r="Z48">
        <f>BAWANA!BD48+BAWANA!BE48</f>
        <v>26.15</v>
      </c>
      <c r="AA48">
        <f>BAWANA!X48+BAWANA!Y48</f>
        <v>32</v>
      </c>
      <c r="AB48">
        <f>BAWANA!AE48+BAWANA!AF48</f>
        <v>26.15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211.85</v>
      </c>
      <c r="E49">
        <f>BAWANA!AM49</f>
        <v>0</v>
      </c>
      <c r="F49">
        <f t="shared" si="4"/>
        <v>256</v>
      </c>
      <c r="G49">
        <f t="shared" si="5"/>
        <v>211.85</v>
      </c>
      <c r="H49" s="154"/>
      <c r="I49">
        <f>BRPL_EOD!AK49+BRPL_EOD!AL49</f>
        <v>81.41</v>
      </c>
      <c r="J49">
        <f>BYPL_EOD!AK49+BYPL_EOD!AL49</f>
        <v>49.46</v>
      </c>
      <c r="K49">
        <f>MES_EOD!AK49+MES_EOD!AL49</f>
        <v>5</v>
      </c>
      <c r="L49">
        <f>NDMC_EOD!AK49+NDMC_EOD!AL49</f>
        <v>19.09</v>
      </c>
      <c r="M49">
        <f>TPDDL_EOD!AK49+TPDDL_EOD!AL49</f>
        <v>56.88</v>
      </c>
      <c r="N49">
        <f t="shared" si="0"/>
        <v>211.84</v>
      </c>
      <c r="O49" s="154">
        <f t="shared" si="1"/>
        <v>9.9999999999909051E-3</v>
      </c>
      <c r="P49">
        <v>81.413842994712979</v>
      </c>
      <c r="Q49">
        <v>49.462334780966764</v>
      </c>
      <c r="R49">
        <v>5.0002360271903319</v>
      </c>
      <c r="S49">
        <v>19.090901151812687</v>
      </c>
      <c r="T49">
        <v>56.882685045317224</v>
      </c>
      <c r="U49" s="156">
        <f t="shared" si="2"/>
        <v>211.85</v>
      </c>
      <c r="V49" s="154">
        <f t="shared" si="3"/>
        <v>0</v>
      </c>
      <c r="Y49">
        <f>BAWANA!AW49+BAWANA!AX49</f>
        <v>32</v>
      </c>
      <c r="Z49">
        <f>BAWANA!BD49+BAWANA!BE49</f>
        <v>26.15</v>
      </c>
      <c r="AA49">
        <f>BAWANA!X49+BAWANA!Y49</f>
        <v>32</v>
      </c>
      <c r="AB49">
        <f>BAWANA!AE49+BAWANA!AF49</f>
        <v>26.15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211.85</v>
      </c>
      <c r="E50">
        <f>BAWANA!AM50</f>
        <v>0</v>
      </c>
      <c r="F50">
        <f t="shared" si="4"/>
        <v>256</v>
      </c>
      <c r="G50">
        <f t="shared" si="5"/>
        <v>211.85</v>
      </c>
      <c r="H50" s="154"/>
      <c r="I50">
        <f>BRPL_EOD!AK50+BRPL_EOD!AL50</f>
        <v>81.41</v>
      </c>
      <c r="J50">
        <f>BYPL_EOD!AK50+BYPL_EOD!AL50</f>
        <v>49.46</v>
      </c>
      <c r="K50">
        <f>MES_EOD!AK50+MES_EOD!AL50</f>
        <v>5</v>
      </c>
      <c r="L50">
        <f>NDMC_EOD!AK50+NDMC_EOD!AL50</f>
        <v>19.09</v>
      </c>
      <c r="M50">
        <f>TPDDL_EOD!AK50+TPDDL_EOD!AL50</f>
        <v>56.88</v>
      </c>
      <c r="N50">
        <f t="shared" si="0"/>
        <v>211.84</v>
      </c>
      <c r="O50" s="154">
        <f t="shared" si="1"/>
        <v>9.9999999999909051E-3</v>
      </c>
      <c r="P50">
        <v>81.413842994712979</v>
      </c>
      <c r="Q50">
        <v>49.462334780966764</v>
      </c>
      <c r="R50">
        <v>5.0002360271903319</v>
      </c>
      <c r="S50">
        <v>19.090901151812687</v>
      </c>
      <c r="T50">
        <v>56.882685045317224</v>
      </c>
      <c r="U50" s="156">
        <f t="shared" si="2"/>
        <v>211.85</v>
      </c>
      <c r="V50" s="154">
        <f t="shared" si="3"/>
        <v>0</v>
      </c>
      <c r="Y50">
        <f>BAWANA!AW50+BAWANA!AX50</f>
        <v>32</v>
      </c>
      <c r="Z50">
        <f>BAWANA!BD50+BAWANA!BE50</f>
        <v>26.15</v>
      </c>
      <c r="AA50">
        <f>BAWANA!X50+BAWANA!Y50</f>
        <v>32</v>
      </c>
      <c r="AB50">
        <f>BAWANA!AE50+BAWANA!AF50</f>
        <v>26.15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211.85</v>
      </c>
      <c r="E51">
        <f>BAWANA!AM51</f>
        <v>0</v>
      </c>
      <c r="F51">
        <f t="shared" si="4"/>
        <v>256</v>
      </c>
      <c r="G51">
        <f t="shared" si="5"/>
        <v>211.85</v>
      </c>
      <c r="H51" s="154"/>
      <c r="I51">
        <f>BRPL_EOD!AK51+BRPL_EOD!AL51</f>
        <v>81.41</v>
      </c>
      <c r="J51">
        <f>BYPL_EOD!AK51+BYPL_EOD!AL51</f>
        <v>49.46</v>
      </c>
      <c r="K51">
        <f>MES_EOD!AK51+MES_EOD!AL51</f>
        <v>5</v>
      </c>
      <c r="L51">
        <f>NDMC_EOD!AK51+NDMC_EOD!AL51</f>
        <v>19.09</v>
      </c>
      <c r="M51">
        <f>TPDDL_EOD!AK51+TPDDL_EOD!AL51</f>
        <v>56.88</v>
      </c>
      <c r="N51">
        <f t="shared" si="0"/>
        <v>211.84</v>
      </c>
      <c r="O51" s="154">
        <f t="shared" si="1"/>
        <v>9.9999999999909051E-3</v>
      </c>
      <c r="P51">
        <v>81.413842994712979</v>
      </c>
      <c r="Q51">
        <v>49.462334780966764</v>
      </c>
      <c r="R51">
        <v>5.0002360271903319</v>
      </c>
      <c r="S51">
        <v>19.090901151812687</v>
      </c>
      <c r="T51">
        <v>56.882685045317224</v>
      </c>
      <c r="U51" s="156">
        <f t="shared" si="2"/>
        <v>211.85</v>
      </c>
      <c r="V51" s="154">
        <f t="shared" si="3"/>
        <v>0</v>
      </c>
      <c r="Y51">
        <f>BAWANA!AW51+BAWANA!AX51</f>
        <v>32</v>
      </c>
      <c r="Z51">
        <f>BAWANA!BD51+BAWANA!BE51</f>
        <v>26.15</v>
      </c>
      <c r="AA51">
        <f>BAWANA!X51+BAWANA!Y51</f>
        <v>32</v>
      </c>
      <c r="AB51">
        <f>BAWANA!AE51+BAWANA!AF51</f>
        <v>26.15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211.85</v>
      </c>
      <c r="E52">
        <f>BAWANA!AM52</f>
        <v>0</v>
      </c>
      <c r="F52">
        <f t="shared" si="4"/>
        <v>256</v>
      </c>
      <c r="G52">
        <f t="shared" si="5"/>
        <v>211.85</v>
      </c>
      <c r="H52" s="154"/>
      <c r="I52">
        <f>BRPL_EOD!AK52+BRPL_EOD!AL52</f>
        <v>81.41</v>
      </c>
      <c r="J52">
        <f>BYPL_EOD!AK52+BYPL_EOD!AL52</f>
        <v>49.46</v>
      </c>
      <c r="K52">
        <f>MES_EOD!AK52+MES_EOD!AL52</f>
        <v>5</v>
      </c>
      <c r="L52">
        <f>NDMC_EOD!AK52+NDMC_EOD!AL52</f>
        <v>19.09</v>
      </c>
      <c r="M52">
        <f>TPDDL_EOD!AK52+TPDDL_EOD!AL52</f>
        <v>56.88</v>
      </c>
      <c r="N52">
        <f t="shared" si="0"/>
        <v>211.84</v>
      </c>
      <c r="O52" s="154">
        <f t="shared" si="1"/>
        <v>9.9999999999909051E-3</v>
      </c>
      <c r="P52">
        <v>81.413842994712979</v>
      </c>
      <c r="Q52">
        <v>49.462334780966764</v>
      </c>
      <c r="R52">
        <v>5.0002360271903319</v>
      </c>
      <c r="S52">
        <v>19.090901151812687</v>
      </c>
      <c r="T52">
        <v>56.882685045317224</v>
      </c>
      <c r="U52" s="156">
        <f t="shared" si="2"/>
        <v>211.85</v>
      </c>
      <c r="V52" s="154">
        <f t="shared" si="3"/>
        <v>0</v>
      </c>
      <c r="Y52">
        <f>BAWANA!AW52+BAWANA!AX52</f>
        <v>32</v>
      </c>
      <c r="Z52">
        <f>BAWANA!BD52+BAWANA!BE52</f>
        <v>26.15</v>
      </c>
      <c r="AA52">
        <f>BAWANA!X52+BAWANA!Y52</f>
        <v>32</v>
      </c>
      <c r="AB52">
        <f>BAWANA!AE52+BAWANA!AF52</f>
        <v>26.15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211.85</v>
      </c>
      <c r="E53">
        <f>BAWANA!AM53</f>
        <v>0</v>
      </c>
      <c r="F53">
        <f t="shared" si="4"/>
        <v>256</v>
      </c>
      <c r="G53">
        <f t="shared" si="5"/>
        <v>211.85</v>
      </c>
      <c r="H53" s="154"/>
      <c r="I53">
        <f>BRPL_EOD!AK53+BRPL_EOD!AL53</f>
        <v>81.41</v>
      </c>
      <c r="J53">
        <f>BYPL_EOD!AK53+BYPL_EOD!AL53</f>
        <v>49.46</v>
      </c>
      <c r="K53">
        <f>MES_EOD!AK53+MES_EOD!AL53</f>
        <v>5</v>
      </c>
      <c r="L53">
        <f>NDMC_EOD!AK53+NDMC_EOD!AL53</f>
        <v>19.09</v>
      </c>
      <c r="M53">
        <f>TPDDL_EOD!AK53+TPDDL_EOD!AL53</f>
        <v>56.88</v>
      </c>
      <c r="N53">
        <f t="shared" si="0"/>
        <v>211.84</v>
      </c>
      <c r="O53" s="154">
        <f t="shared" si="1"/>
        <v>9.9999999999909051E-3</v>
      </c>
      <c r="P53">
        <v>81.413842994712979</v>
      </c>
      <c r="Q53">
        <v>49.462334780966764</v>
      </c>
      <c r="R53">
        <v>5.0002360271903319</v>
      </c>
      <c r="S53">
        <v>19.090901151812687</v>
      </c>
      <c r="T53">
        <v>56.882685045317224</v>
      </c>
      <c r="U53" s="156">
        <f t="shared" si="2"/>
        <v>211.85</v>
      </c>
      <c r="V53" s="154">
        <f t="shared" si="3"/>
        <v>0</v>
      </c>
      <c r="Y53">
        <f>BAWANA!AW53+BAWANA!AX53</f>
        <v>32</v>
      </c>
      <c r="Z53">
        <f>BAWANA!BD53+BAWANA!BE53</f>
        <v>26.15</v>
      </c>
      <c r="AA53">
        <f>BAWANA!X53+BAWANA!Y53</f>
        <v>32</v>
      </c>
      <c r="AB53">
        <f>BAWANA!AE53+BAWANA!AF53</f>
        <v>26.15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211.85</v>
      </c>
      <c r="E54">
        <f>BAWANA!AM54</f>
        <v>0</v>
      </c>
      <c r="F54">
        <f t="shared" si="4"/>
        <v>256</v>
      </c>
      <c r="G54">
        <f t="shared" si="5"/>
        <v>211.85</v>
      </c>
      <c r="H54" s="154"/>
      <c r="I54">
        <f>BRPL_EOD!AK54+BRPL_EOD!AL54</f>
        <v>81.41</v>
      </c>
      <c r="J54">
        <f>BYPL_EOD!AK54+BYPL_EOD!AL54</f>
        <v>49.46</v>
      </c>
      <c r="K54">
        <f>MES_EOD!AK54+MES_EOD!AL54</f>
        <v>5</v>
      </c>
      <c r="L54">
        <f>NDMC_EOD!AK54+NDMC_EOD!AL54</f>
        <v>19.09</v>
      </c>
      <c r="M54">
        <f>TPDDL_EOD!AK54+TPDDL_EOD!AL54</f>
        <v>56.88</v>
      </c>
      <c r="N54">
        <f t="shared" si="0"/>
        <v>211.84</v>
      </c>
      <c r="O54" s="154">
        <f t="shared" si="1"/>
        <v>9.9999999999909051E-3</v>
      </c>
      <c r="P54">
        <v>81.413842994712979</v>
      </c>
      <c r="Q54">
        <v>49.462334780966764</v>
      </c>
      <c r="R54">
        <v>5.0002360271903319</v>
      </c>
      <c r="S54">
        <v>19.090901151812687</v>
      </c>
      <c r="T54">
        <v>56.882685045317224</v>
      </c>
      <c r="U54" s="156">
        <f t="shared" si="2"/>
        <v>211.85</v>
      </c>
      <c r="V54" s="154">
        <f t="shared" si="3"/>
        <v>0</v>
      </c>
      <c r="Y54">
        <f>BAWANA!AW54+BAWANA!AX54</f>
        <v>32</v>
      </c>
      <c r="Z54">
        <f>BAWANA!BD54+BAWANA!BE54</f>
        <v>26.15</v>
      </c>
      <c r="AA54">
        <f>BAWANA!X54+BAWANA!Y54</f>
        <v>32</v>
      </c>
      <c r="AB54">
        <f>BAWANA!AE54+BAWANA!AF54</f>
        <v>26.15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211.85</v>
      </c>
      <c r="E55">
        <f>BAWANA!AM55</f>
        <v>0</v>
      </c>
      <c r="F55">
        <f t="shared" si="4"/>
        <v>256</v>
      </c>
      <c r="G55">
        <f t="shared" si="5"/>
        <v>211.85</v>
      </c>
      <c r="H55" s="154"/>
      <c r="I55">
        <f>BRPL_EOD!AK55+BRPL_EOD!AL55</f>
        <v>81.41</v>
      </c>
      <c r="J55">
        <f>BYPL_EOD!AK55+BYPL_EOD!AL55</f>
        <v>49.46</v>
      </c>
      <c r="K55">
        <f>MES_EOD!AK55+MES_EOD!AL55</f>
        <v>5</v>
      </c>
      <c r="L55">
        <f>NDMC_EOD!AK55+NDMC_EOD!AL55</f>
        <v>19.09</v>
      </c>
      <c r="M55">
        <f>TPDDL_EOD!AK55+TPDDL_EOD!AL55</f>
        <v>56.88</v>
      </c>
      <c r="N55">
        <f t="shared" si="0"/>
        <v>211.84</v>
      </c>
      <c r="O55" s="154">
        <f t="shared" si="1"/>
        <v>9.9999999999909051E-3</v>
      </c>
      <c r="P55">
        <v>81.413842994712979</v>
      </c>
      <c r="Q55">
        <v>49.462334780966764</v>
      </c>
      <c r="R55">
        <v>5.0002360271903319</v>
      </c>
      <c r="S55">
        <v>19.090901151812687</v>
      </c>
      <c r="T55">
        <v>56.882685045317224</v>
      </c>
      <c r="U55" s="156">
        <f t="shared" si="2"/>
        <v>211.85</v>
      </c>
      <c r="V55" s="154">
        <f t="shared" si="3"/>
        <v>0</v>
      </c>
      <c r="Y55">
        <f>BAWANA!AW55+BAWANA!AX55</f>
        <v>32</v>
      </c>
      <c r="Z55">
        <f>BAWANA!BD55+BAWANA!BE55</f>
        <v>26.15</v>
      </c>
      <c r="AA55">
        <f>BAWANA!X55+BAWANA!Y55</f>
        <v>32</v>
      </c>
      <c r="AB55">
        <f>BAWANA!AE55+BAWANA!AF55</f>
        <v>26.15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211.85</v>
      </c>
      <c r="E56">
        <f>BAWANA!AM56</f>
        <v>0</v>
      </c>
      <c r="F56">
        <f t="shared" si="4"/>
        <v>256</v>
      </c>
      <c r="G56">
        <f t="shared" si="5"/>
        <v>211.85</v>
      </c>
      <c r="H56" s="154"/>
      <c r="I56">
        <f>BRPL_EOD!AK56+BRPL_EOD!AL56</f>
        <v>81.41</v>
      </c>
      <c r="J56">
        <f>BYPL_EOD!AK56+BYPL_EOD!AL56</f>
        <v>49.46</v>
      </c>
      <c r="K56">
        <f>MES_EOD!AK56+MES_EOD!AL56</f>
        <v>5</v>
      </c>
      <c r="L56">
        <f>NDMC_EOD!AK56+NDMC_EOD!AL56</f>
        <v>19.09</v>
      </c>
      <c r="M56">
        <f>TPDDL_EOD!AK56+TPDDL_EOD!AL56</f>
        <v>56.88</v>
      </c>
      <c r="N56">
        <f t="shared" si="0"/>
        <v>211.84</v>
      </c>
      <c r="O56" s="154">
        <f t="shared" si="1"/>
        <v>9.9999999999909051E-3</v>
      </c>
      <c r="P56">
        <v>81.413842994712979</v>
      </c>
      <c r="Q56">
        <v>49.462334780966764</v>
      </c>
      <c r="R56">
        <v>5.0002360271903319</v>
      </c>
      <c r="S56">
        <v>19.090901151812687</v>
      </c>
      <c r="T56">
        <v>56.882685045317224</v>
      </c>
      <c r="U56" s="156">
        <f t="shared" si="2"/>
        <v>211.85</v>
      </c>
      <c r="V56" s="154">
        <f t="shared" si="3"/>
        <v>0</v>
      </c>
      <c r="Y56">
        <f>BAWANA!AW56+BAWANA!AX56</f>
        <v>32</v>
      </c>
      <c r="Z56">
        <f>BAWANA!BD56+BAWANA!BE56</f>
        <v>26.15</v>
      </c>
      <c r="AA56">
        <f>BAWANA!X56+BAWANA!Y56</f>
        <v>32</v>
      </c>
      <c r="AB56">
        <f>BAWANA!AE56+BAWANA!AF56</f>
        <v>26.15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211.85</v>
      </c>
      <c r="E57">
        <f>BAWANA!AM57</f>
        <v>0</v>
      </c>
      <c r="F57">
        <f t="shared" si="4"/>
        <v>256</v>
      </c>
      <c r="G57">
        <f t="shared" si="5"/>
        <v>211.85</v>
      </c>
      <c r="H57" s="154"/>
      <c r="I57">
        <f>BRPL_EOD!AK57+BRPL_EOD!AL57</f>
        <v>81.41</v>
      </c>
      <c r="J57">
        <f>BYPL_EOD!AK57+BYPL_EOD!AL57</f>
        <v>49.46</v>
      </c>
      <c r="K57">
        <f>MES_EOD!AK57+MES_EOD!AL57</f>
        <v>5</v>
      </c>
      <c r="L57">
        <f>NDMC_EOD!AK57+NDMC_EOD!AL57</f>
        <v>19.09</v>
      </c>
      <c r="M57">
        <f>TPDDL_EOD!AK57+TPDDL_EOD!AL57</f>
        <v>56.88</v>
      </c>
      <c r="N57">
        <f t="shared" si="0"/>
        <v>211.84</v>
      </c>
      <c r="O57" s="154">
        <f t="shared" si="1"/>
        <v>9.9999999999909051E-3</v>
      </c>
      <c r="P57">
        <v>81.413842994712979</v>
      </c>
      <c r="Q57">
        <v>49.462334780966764</v>
      </c>
      <c r="R57">
        <v>5.0002360271903319</v>
      </c>
      <c r="S57">
        <v>19.090901151812687</v>
      </c>
      <c r="T57">
        <v>56.882685045317224</v>
      </c>
      <c r="U57" s="156">
        <f t="shared" si="2"/>
        <v>211.85</v>
      </c>
      <c r="V57" s="154">
        <f t="shared" si="3"/>
        <v>0</v>
      </c>
      <c r="Y57">
        <f>BAWANA!AW57+BAWANA!AX57</f>
        <v>32</v>
      </c>
      <c r="Z57">
        <f>BAWANA!BD57+BAWANA!BE57</f>
        <v>26.15</v>
      </c>
      <c r="AA57">
        <f>BAWANA!X57+BAWANA!Y57</f>
        <v>32</v>
      </c>
      <c r="AB57">
        <f>BAWANA!AE57+BAWANA!AF57</f>
        <v>26.15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211.85</v>
      </c>
      <c r="E58">
        <f>BAWANA!AM58</f>
        <v>0</v>
      </c>
      <c r="F58">
        <f t="shared" si="4"/>
        <v>256</v>
      </c>
      <c r="G58">
        <f t="shared" si="5"/>
        <v>211.85</v>
      </c>
      <c r="H58" s="154"/>
      <c r="I58">
        <f>BRPL_EOD!AK58+BRPL_EOD!AL58</f>
        <v>81.41</v>
      </c>
      <c r="J58">
        <f>BYPL_EOD!AK58+BYPL_EOD!AL58</f>
        <v>49.46</v>
      </c>
      <c r="K58">
        <f>MES_EOD!AK58+MES_EOD!AL58</f>
        <v>5</v>
      </c>
      <c r="L58">
        <f>NDMC_EOD!AK58+NDMC_EOD!AL58</f>
        <v>19.09</v>
      </c>
      <c r="M58">
        <f>TPDDL_EOD!AK58+TPDDL_EOD!AL58</f>
        <v>56.88</v>
      </c>
      <c r="N58">
        <f t="shared" si="0"/>
        <v>211.84</v>
      </c>
      <c r="O58" s="154">
        <f t="shared" si="1"/>
        <v>9.9999999999909051E-3</v>
      </c>
      <c r="P58">
        <v>81.413842994712979</v>
      </c>
      <c r="Q58">
        <v>49.462334780966764</v>
      </c>
      <c r="R58">
        <v>5.0002360271903319</v>
      </c>
      <c r="S58">
        <v>19.090901151812687</v>
      </c>
      <c r="T58">
        <v>56.882685045317224</v>
      </c>
      <c r="U58" s="156">
        <f t="shared" si="2"/>
        <v>211.85</v>
      </c>
      <c r="V58" s="154">
        <f t="shared" si="3"/>
        <v>0</v>
      </c>
      <c r="Y58">
        <f>BAWANA!AW58+BAWANA!AX58</f>
        <v>32</v>
      </c>
      <c r="Z58">
        <f>BAWANA!BD58+BAWANA!BE58</f>
        <v>26.15</v>
      </c>
      <c r="AA58">
        <f>BAWANA!X58+BAWANA!Y58</f>
        <v>32</v>
      </c>
      <c r="AB58">
        <f>BAWANA!AE58+BAWANA!AF58</f>
        <v>26.15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211.85</v>
      </c>
      <c r="E59">
        <f>BAWANA!AM59</f>
        <v>0</v>
      </c>
      <c r="F59">
        <f t="shared" si="4"/>
        <v>256</v>
      </c>
      <c r="G59">
        <f t="shared" si="5"/>
        <v>211.85</v>
      </c>
      <c r="H59" s="154"/>
      <c r="I59">
        <f>BRPL_EOD!AK59+BRPL_EOD!AL59</f>
        <v>81.41</v>
      </c>
      <c r="J59">
        <f>BYPL_EOD!AK59+BYPL_EOD!AL59</f>
        <v>49.46</v>
      </c>
      <c r="K59">
        <f>MES_EOD!AK59+MES_EOD!AL59</f>
        <v>5</v>
      </c>
      <c r="L59">
        <f>NDMC_EOD!AK59+NDMC_EOD!AL59</f>
        <v>19.09</v>
      </c>
      <c r="M59">
        <f>TPDDL_EOD!AK59+TPDDL_EOD!AL59</f>
        <v>56.88</v>
      </c>
      <c r="N59">
        <f t="shared" si="0"/>
        <v>211.84</v>
      </c>
      <c r="O59" s="154">
        <f t="shared" si="1"/>
        <v>9.9999999999909051E-3</v>
      </c>
      <c r="P59">
        <v>81.413842994712979</v>
      </c>
      <c r="Q59">
        <v>49.462334780966764</v>
      </c>
      <c r="R59">
        <v>5.0002360271903319</v>
      </c>
      <c r="S59">
        <v>19.090901151812687</v>
      </c>
      <c r="T59">
        <v>56.882685045317224</v>
      </c>
      <c r="U59" s="156">
        <f t="shared" si="2"/>
        <v>211.85</v>
      </c>
      <c r="V59" s="154">
        <f t="shared" si="3"/>
        <v>0</v>
      </c>
      <c r="Y59">
        <f>BAWANA!AW59+BAWANA!AX59</f>
        <v>32</v>
      </c>
      <c r="Z59">
        <f>BAWANA!BD59+BAWANA!BE59</f>
        <v>26.15</v>
      </c>
      <c r="AA59">
        <f>BAWANA!X59+BAWANA!Y59</f>
        <v>32</v>
      </c>
      <c r="AB59">
        <f>BAWANA!AE59+BAWANA!AF59</f>
        <v>26.15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211.85</v>
      </c>
      <c r="E60">
        <f>BAWANA!AM60</f>
        <v>0</v>
      </c>
      <c r="F60">
        <f t="shared" si="4"/>
        <v>256</v>
      </c>
      <c r="G60">
        <f t="shared" si="5"/>
        <v>211.85</v>
      </c>
      <c r="H60" s="154"/>
      <c r="I60">
        <f>BRPL_EOD!AK60+BRPL_EOD!AL60</f>
        <v>81.41</v>
      </c>
      <c r="J60">
        <f>BYPL_EOD!AK60+BYPL_EOD!AL60</f>
        <v>49.46</v>
      </c>
      <c r="K60">
        <f>MES_EOD!AK60+MES_EOD!AL60</f>
        <v>5</v>
      </c>
      <c r="L60">
        <f>NDMC_EOD!AK60+NDMC_EOD!AL60</f>
        <v>19.09</v>
      </c>
      <c r="M60">
        <f>TPDDL_EOD!AK60+TPDDL_EOD!AL60</f>
        <v>56.88</v>
      </c>
      <c r="N60">
        <f t="shared" si="0"/>
        <v>211.84</v>
      </c>
      <c r="O60" s="154">
        <f t="shared" si="1"/>
        <v>9.9999999999909051E-3</v>
      </c>
      <c r="P60">
        <v>81.413842994712979</v>
      </c>
      <c r="Q60">
        <v>49.462334780966764</v>
      </c>
      <c r="R60">
        <v>5.0002360271903319</v>
      </c>
      <c r="S60">
        <v>19.090901151812687</v>
      </c>
      <c r="T60">
        <v>56.882685045317224</v>
      </c>
      <c r="U60" s="156">
        <f t="shared" si="2"/>
        <v>211.85</v>
      </c>
      <c r="V60" s="154">
        <f t="shared" si="3"/>
        <v>0</v>
      </c>
      <c r="Y60">
        <f>BAWANA!AW60+BAWANA!AX60</f>
        <v>32</v>
      </c>
      <c r="Z60">
        <f>BAWANA!BD60+BAWANA!BE60</f>
        <v>26.15</v>
      </c>
      <c r="AA60">
        <f>BAWANA!X60+BAWANA!Y60</f>
        <v>32</v>
      </c>
      <c r="AB60">
        <f>BAWANA!AE60+BAWANA!AF60</f>
        <v>26.15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211.85</v>
      </c>
      <c r="E61">
        <f>BAWANA!AM61</f>
        <v>0</v>
      </c>
      <c r="F61">
        <f t="shared" si="4"/>
        <v>256</v>
      </c>
      <c r="G61">
        <f t="shared" si="5"/>
        <v>211.85</v>
      </c>
      <c r="H61" s="154"/>
      <c r="I61">
        <f>BRPL_EOD!AK61+BRPL_EOD!AL61</f>
        <v>81.41</v>
      </c>
      <c r="J61">
        <f>BYPL_EOD!AK61+BYPL_EOD!AL61</f>
        <v>49.46</v>
      </c>
      <c r="K61">
        <f>MES_EOD!AK61+MES_EOD!AL61</f>
        <v>5</v>
      </c>
      <c r="L61">
        <f>NDMC_EOD!AK61+NDMC_EOD!AL61</f>
        <v>19.09</v>
      </c>
      <c r="M61">
        <f>TPDDL_EOD!AK61+TPDDL_EOD!AL61</f>
        <v>56.88</v>
      </c>
      <c r="N61">
        <f t="shared" si="0"/>
        <v>211.84</v>
      </c>
      <c r="O61" s="154">
        <f t="shared" si="1"/>
        <v>9.9999999999909051E-3</v>
      </c>
      <c r="P61">
        <v>81.413842994712979</v>
      </c>
      <c r="Q61">
        <v>49.462334780966764</v>
      </c>
      <c r="R61">
        <v>5.0002360271903319</v>
      </c>
      <c r="S61">
        <v>19.090901151812687</v>
      </c>
      <c r="T61">
        <v>56.882685045317224</v>
      </c>
      <c r="U61" s="156">
        <f t="shared" si="2"/>
        <v>211.85</v>
      </c>
      <c r="V61" s="154">
        <f t="shared" si="3"/>
        <v>0</v>
      </c>
      <c r="Y61">
        <f>BAWANA!AW61+BAWANA!AX61</f>
        <v>32</v>
      </c>
      <c r="Z61">
        <f>BAWANA!BD61+BAWANA!BE61</f>
        <v>26.15</v>
      </c>
      <c r="AA61">
        <f>BAWANA!X61+BAWANA!Y61</f>
        <v>32</v>
      </c>
      <c r="AB61">
        <f>BAWANA!AE61+BAWANA!AF61</f>
        <v>26.15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211.85</v>
      </c>
      <c r="E62">
        <f>BAWANA!AM62</f>
        <v>0</v>
      </c>
      <c r="F62">
        <f t="shared" si="4"/>
        <v>256</v>
      </c>
      <c r="G62">
        <f t="shared" si="5"/>
        <v>211.85</v>
      </c>
      <c r="H62" s="154"/>
      <c r="I62">
        <f>BRPL_EOD!AK62+BRPL_EOD!AL62</f>
        <v>81.41</v>
      </c>
      <c r="J62">
        <f>BYPL_EOD!AK62+BYPL_EOD!AL62</f>
        <v>49.46</v>
      </c>
      <c r="K62">
        <f>MES_EOD!AK62+MES_EOD!AL62</f>
        <v>5</v>
      </c>
      <c r="L62">
        <f>NDMC_EOD!AK62+NDMC_EOD!AL62</f>
        <v>19.09</v>
      </c>
      <c r="M62">
        <f>TPDDL_EOD!AK62+TPDDL_EOD!AL62</f>
        <v>56.88</v>
      </c>
      <c r="N62">
        <f t="shared" si="0"/>
        <v>211.84</v>
      </c>
      <c r="O62" s="154">
        <f t="shared" si="1"/>
        <v>9.9999999999909051E-3</v>
      </c>
      <c r="P62">
        <v>81.413842994712979</v>
      </c>
      <c r="Q62">
        <v>49.462334780966764</v>
      </c>
      <c r="R62">
        <v>5.0002360271903319</v>
      </c>
      <c r="S62">
        <v>19.090901151812687</v>
      </c>
      <c r="T62">
        <v>56.882685045317224</v>
      </c>
      <c r="U62" s="156">
        <f t="shared" si="2"/>
        <v>211.85</v>
      </c>
      <c r="V62" s="154">
        <f t="shared" si="3"/>
        <v>0</v>
      </c>
      <c r="Y62">
        <f>BAWANA!AW62+BAWANA!AX62</f>
        <v>32</v>
      </c>
      <c r="Z62">
        <f>BAWANA!BD62+BAWANA!BE62</f>
        <v>26.15</v>
      </c>
      <c r="AA62">
        <f>BAWANA!X62+BAWANA!Y62</f>
        <v>32</v>
      </c>
      <c r="AB62">
        <f>BAWANA!AE62+BAWANA!AF62</f>
        <v>26.15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211.85</v>
      </c>
      <c r="E63">
        <f>BAWANA!AM63</f>
        <v>0</v>
      </c>
      <c r="F63">
        <f t="shared" si="4"/>
        <v>256</v>
      </c>
      <c r="G63">
        <f t="shared" si="5"/>
        <v>211.85</v>
      </c>
      <c r="H63" s="154"/>
      <c r="I63">
        <f>BRPL_EOD!AK63+BRPL_EOD!AL63</f>
        <v>81.41</v>
      </c>
      <c r="J63">
        <f>BYPL_EOD!AK63+BYPL_EOD!AL63</f>
        <v>49.46</v>
      </c>
      <c r="K63">
        <f>MES_EOD!AK63+MES_EOD!AL63</f>
        <v>5</v>
      </c>
      <c r="L63">
        <f>NDMC_EOD!AK63+NDMC_EOD!AL63</f>
        <v>19.09</v>
      </c>
      <c r="M63">
        <f>TPDDL_EOD!AK63+TPDDL_EOD!AL63</f>
        <v>56.88</v>
      </c>
      <c r="N63">
        <f t="shared" si="0"/>
        <v>211.84</v>
      </c>
      <c r="O63" s="154">
        <f t="shared" si="1"/>
        <v>9.9999999999909051E-3</v>
      </c>
      <c r="P63">
        <v>81.413842994712979</v>
      </c>
      <c r="Q63">
        <v>49.462334780966764</v>
      </c>
      <c r="R63">
        <v>5.0002360271903319</v>
      </c>
      <c r="S63">
        <v>19.090901151812687</v>
      </c>
      <c r="T63">
        <v>56.882685045317224</v>
      </c>
      <c r="U63" s="156">
        <f t="shared" si="2"/>
        <v>211.85</v>
      </c>
      <c r="V63" s="154">
        <f t="shared" si="3"/>
        <v>0</v>
      </c>
      <c r="Y63">
        <f>BAWANA!AW63+BAWANA!AX63</f>
        <v>32</v>
      </c>
      <c r="Z63">
        <f>BAWANA!BD63+BAWANA!BE63</f>
        <v>26.15</v>
      </c>
      <c r="AA63">
        <f>BAWANA!X63+BAWANA!Y63</f>
        <v>32</v>
      </c>
      <c r="AB63">
        <f>BAWANA!AE63+BAWANA!AF63</f>
        <v>26.15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211.85</v>
      </c>
      <c r="E64">
        <f>BAWANA!AM64</f>
        <v>0</v>
      </c>
      <c r="F64">
        <f t="shared" si="4"/>
        <v>256</v>
      </c>
      <c r="G64">
        <f t="shared" si="5"/>
        <v>211.85</v>
      </c>
      <c r="H64" s="154"/>
      <c r="I64">
        <f>BRPL_EOD!AK64+BRPL_EOD!AL64</f>
        <v>81.41</v>
      </c>
      <c r="J64">
        <f>BYPL_EOD!AK64+BYPL_EOD!AL64</f>
        <v>49.46</v>
      </c>
      <c r="K64">
        <f>MES_EOD!AK64+MES_EOD!AL64</f>
        <v>5</v>
      </c>
      <c r="L64">
        <f>NDMC_EOD!AK64+NDMC_EOD!AL64</f>
        <v>19.09</v>
      </c>
      <c r="M64">
        <f>TPDDL_EOD!AK64+TPDDL_EOD!AL64</f>
        <v>56.88</v>
      </c>
      <c r="N64">
        <f t="shared" si="0"/>
        <v>211.84</v>
      </c>
      <c r="O64" s="154">
        <f t="shared" si="1"/>
        <v>9.9999999999909051E-3</v>
      </c>
      <c r="P64">
        <v>81.413842994712979</v>
      </c>
      <c r="Q64">
        <v>49.462334780966764</v>
      </c>
      <c r="R64">
        <v>5.0002360271903319</v>
      </c>
      <c r="S64">
        <v>19.090901151812687</v>
      </c>
      <c r="T64">
        <v>56.882685045317224</v>
      </c>
      <c r="U64" s="156">
        <f t="shared" si="2"/>
        <v>211.85</v>
      </c>
      <c r="V64" s="154">
        <f t="shared" si="3"/>
        <v>0</v>
      </c>
      <c r="Y64">
        <f>BAWANA!AW64+BAWANA!AX64</f>
        <v>32</v>
      </c>
      <c r="Z64">
        <f>BAWANA!BD64+BAWANA!BE64</f>
        <v>26.15</v>
      </c>
      <c r="AA64">
        <f>BAWANA!X64+BAWANA!Y64</f>
        <v>32</v>
      </c>
      <c r="AB64">
        <f>BAWANA!AE64+BAWANA!AF64</f>
        <v>26.15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211.85</v>
      </c>
      <c r="E65">
        <f>BAWANA!AM65</f>
        <v>0</v>
      </c>
      <c r="F65">
        <f t="shared" si="4"/>
        <v>256</v>
      </c>
      <c r="G65">
        <f t="shared" si="5"/>
        <v>211.85</v>
      </c>
      <c r="H65" s="154"/>
      <c r="I65">
        <f>BRPL_EOD!AK65+BRPL_EOD!AL65</f>
        <v>81.41</v>
      </c>
      <c r="J65">
        <f>BYPL_EOD!AK65+BYPL_EOD!AL65</f>
        <v>49.46</v>
      </c>
      <c r="K65">
        <f>MES_EOD!AK65+MES_EOD!AL65</f>
        <v>5</v>
      </c>
      <c r="L65">
        <f>NDMC_EOD!AK65+NDMC_EOD!AL65</f>
        <v>19.09</v>
      </c>
      <c r="M65">
        <f>TPDDL_EOD!AK65+TPDDL_EOD!AL65</f>
        <v>56.88</v>
      </c>
      <c r="N65">
        <f t="shared" si="0"/>
        <v>211.84</v>
      </c>
      <c r="O65" s="154">
        <f t="shared" si="1"/>
        <v>9.9999999999909051E-3</v>
      </c>
      <c r="P65">
        <v>81.413842994712979</v>
      </c>
      <c r="Q65">
        <v>49.462334780966764</v>
      </c>
      <c r="R65">
        <v>5.0002360271903319</v>
      </c>
      <c r="S65">
        <v>19.090901151812687</v>
      </c>
      <c r="T65">
        <v>56.882685045317224</v>
      </c>
      <c r="U65" s="156">
        <f t="shared" si="2"/>
        <v>211.85</v>
      </c>
      <c r="V65" s="154">
        <f t="shared" si="3"/>
        <v>0</v>
      </c>
      <c r="Y65">
        <f>BAWANA!AW65+BAWANA!AX65</f>
        <v>32</v>
      </c>
      <c r="Z65">
        <f>BAWANA!BD65+BAWANA!BE65</f>
        <v>26.15</v>
      </c>
      <c r="AA65">
        <f>BAWANA!X65+BAWANA!Y65</f>
        <v>32</v>
      </c>
      <c r="AB65">
        <f>BAWANA!AE65+BAWANA!AF65</f>
        <v>26.15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211.85</v>
      </c>
      <c r="E66">
        <f>BAWANA!AM66</f>
        <v>0</v>
      </c>
      <c r="F66">
        <f t="shared" si="4"/>
        <v>256</v>
      </c>
      <c r="G66">
        <f t="shared" si="5"/>
        <v>211.85</v>
      </c>
      <c r="H66" s="154"/>
      <c r="I66">
        <f>BRPL_EOD!AK66+BRPL_EOD!AL66</f>
        <v>81.41</v>
      </c>
      <c r="J66">
        <f>BYPL_EOD!AK66+BYPL_EOD!AL66</f>
        <v>49.46</v>
      </c>
      <c r="K66">
        <f>MES_EOD!AK66+MES_EOD!AL66</f>
        <v>5</v>
      </c>
      <c r="L66">
        <f>NDMC_EOD!AK66+NDMC_EOD!AL66</f>
        <v>19.09</v>
      </c>
      <c r="M66">
        <f>TPDDL_EOD!AK66+TPDDL_EOD!AL66</f>
        <v>56.88</v>
      </c>
      <c r="N66">
        <f t="shared" si="0"/>
        <v>211.84</v>
      </c>
      <c r="O66" s="154">
        <f t="shared" si="1"/>
        <v>9.9999999999909051E-3</v>
      </c>
      <c r="P66">
        <v>81.413842994712979</v>
      </c>
      <c r="Q66">
        <v>49.462334780966764</v>
      </c>
      <c r="R66">
        <v>5.0002360271903319</v>
      </c>
      <c r="S66">
        <v>19.090901151812687</v>
      </c>
      <c r="T66">
        <v>56.882685045317224</v>
      </c>
      <c r="U66" s="156">
        <f t="shared" si="2"/>
        <v>211.85</v>
      </c>
      <c r="V66" s="154">
        <f t="shared" si="3"/>
        <v>0</v>
      </c>
      <c r="Y66">
        <f>BAWANA!AW66+BAWANA!AX66</f>
        <v>32</v>
      </c>
      <c r="Z66">
        <f>BAWANA!BD66+BAWANA!BE66</f>
        <v>26.15</v>
      </c>
      <c r="AA66">
        <f>BAWANA!X66+BAWANA!Y66</f>
        <v>32</v>
      </c>
      <c r="AB66">
        <f>BAWANA!AE66+BAWANA!AF66</f>
        <v>26.15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222.04</v>
      </c>
      <c r="E67">
        <f>BAWANA!AM67</f>
        <v>0</v>
      </c>
      <c r="F67">
        <f t="shared" si="4"/>
        <v>256</v>
      </c>
      <c r="G67">
        <f t="shared" si="5"/>
        <v>222.04</v>
      </c>
      <c r="H67" s="154"/>
      <c r="I67">
        <f>BRPL_EOD!AK67+BRPL_EOD!AL67</f>
        <v>99.62</v>
      </c>
      <c r="J67">
        <f>BYPL_EOD!AK67+BYPL_EOD!AL67</f>
        <v>49.46</v>
      </c>
      <c r="K67">
        <f>MES_EOD!AK67+MES_EOD!AL67</f>
        <v>5</v>
      </c>
      <c r="L67">
        <f>NDMC_EOD!AK67+NDMC_EOD!AL67</f>
        <v>17.96</v>
      </c>
      <c r="M67">
        <f>TPDDL_EOD!AK67+TPDDL_EOD!AL67</f>
        <v>50</v>
      </c>
      <c r="N67">
        <f t="shared" ref="N67:N98" si="7">SUM(I67:M67)</f>
        <v>222.04000000000002</v>
      </c>
      <c r="O67" s="154">
        <f t="shared" ref="O67:O98" si="8">G67-N67</f>
        <v>0</v>
      </c>
      <c r="P67">
        <v>99.61999999999999</v>
      </c>
      <c r="Q67">
        <v>49.459999999999994</v>
      </c>
      <c r="R67">
        <v>4.9999999999999991</v>
      </c>
      <c r="S67">
        <v>17.959999999999997</v>
      </c>
      <c r="T67">
        <v>49.999999999999993</v>
      </c>
      <c r="U67" s="156">
        <f t="shared" ref="U67:U98" si="9">SUM(P67:T67)</f>
        <v>222.04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15.96</v>
      </c>
      <c r="AA67">
        <f>BAWANA!X67+BAWANA!Y67</f>
        <v>32</v>
      </c>
      <c r="AB67">
        <f>BAWANA!AE67+BAWANA!AF67</f>
        <v>15.96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222.04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222.04</v>
      </c>
      <c r="H68" s="154"/>
      <c r="I68">
        <f>BRPL_EOD!AK68+BRPL_EOD!AL68</f>
        <v>99.62</v>
      </c>
      <c r="J68">
        <f>BYPL_EOD!AK68+BYPL_EOD!AL68</f>
        <v>49.46</v>
      </c>
      <c r="K68">
        <f>MES_EOD!AK68+MES_EOD!AL68</f>
        <v>5</v>
      </c>
      <c r="L68">
        <f>NDMC_EOD!AK68+NDMC_EOD!AL68</f>
        <v>17.96</v>
      </c>
      <c r="M68">
        <f>TPDDL_EOD!AK68+TPDDL_EOD!AL68</f>
        <v>50</v>
      </c>
      <c r="N68">
        <f t="shared" si="7"/>
        <v>222.04000000000002</v>
      </c>
      <c r="O68" s="154">
        <f t="shared" si="8"/>
        <v>0</v>
      </c>
      <c r="P68">
        <v>99.61999999999999</v>
      </c>
      <c r="Q68">
        <v>49.459999999999994</v>
      </c>
      <c r="R68">
        <v>4.9999999999999991</v>
      </c>
      <c r="S68">
        <v>17.959999999999997</v>
      </c>
      <c r="T68">
        <v>49.999999999999993</v>
      </c>
      <c r="U68" s="156">
        <f t="shared" si="9"/>
        <v>222.04</v>
      </c>
      <c r="V68" s="154">
        <f t="shared" si="10"/>
        <v>0</v>
      </c>
      <c r="Y68">
        <f>BAWANA!AW68+BAWANA!AX68</f>
        <v>32</v>
      </c>
      <c r="Z68">
        <f>BAWANA!BD68+BAWANA!BE68</f>
        <v>15.96</v>
      </c>
      <c r="AA68">
        <f>BAWANA!X68+BAWANA!Y68</f>
        <v>32</v>
      </c>
      <c r="AB68">
        <f>BAWANA!AE68+BAWANA!AF68</f>
        <v>15.96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222.04</v>
      </c>
      <c r="E69">
        <f>BAWANA!AM69</f>
        <v>0</v>
      </c>
      <c r="F69">
        <f t="shared" si="11"/>
        <v>256</v>
      </c>
      <c r="G69">
        <f t="shared" si="12"/>
        <v>222.04</v>
      </c>
      <c r="H69" s="154"/>
      <c r="I69">
        <f>BRPL_EOD!AK69+BRPL_EOD!AL69</f>
        <v>99.62</v>
      </c>
      <c r="J69">
        <f>BYPL_EOD!AK69+BYPL_EOD!AL69</f>
        <v>49.46</v>
      </c>
      <c r="K69">
        <f>MES_EOD!AK69+MES_EOD!AL69</f>
        <v>5</v>
      </c>
      <c r="L69">
        <f>NDMC_EOD!AK69+NDMC_EOD!AL69</f>
        <v>17.96</v>
      </c>
      <c r="M69">
        <f>TPDDL_EOD!AK69+TPDDL_EOD!AL69</f>
        <v>50</v>
      </c>
      <c r="N69">
        <f t="shared" si="7"/>
        <v>222.04000000000002</v>
      </c>
      <c r="O69" s="154">
        <f t="shared" si="8"/>
        <v>0</v>
      </c>
      <c r="P69">
        <v>99.61999999999999</v>
      </c>
      <c r="Q69">
        <v>49.459999999999994</v>
      </c>
      <c r="R69">
        <v>4.9999999999999991</v>
      </c>
      <c r="S69">
        <v>17.959999999999997</v>
      </c>
      <c r="T69">
        <v>49.999999999999993</v>
      </c>
      <c r="U69" s="156">
        <f t="shared" si="9"/>
        <v>222.04</v>
      </c>
      <c r="V69" s="154">
        <f t="shared" si="10"/>
        <v>0</v>
      </c>
      <c r="Y69">
        <f>BAWANA!AW69+BAWANA!AX69</f>
        <v>32</v>
      </c>
      <c r="Z69">
        <f>BAWANA!BD69+BAWANA!BE69</f>
        <v>15.96</v>
      </c>
      <c r="AA69">
        <f>BAWANA!X69+BAWANA!Y69</f>
        <v>32</v>
      </c>
      <c r="AB69">
        <f>BAWANA!AE69+BAWANA!AF69</f>
        <v>15.96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222.04</v>
      </c>
      <c r="E70">
        <f>BAWANA!AM70</f>
        <v>0</v>
      </c>
      <c r="F70">
        <f t="shared" si="11"/>
        <v>256</v>
      </c>
      <c r="G70">
        <f t="shared" si="12"/>
        <v>222.04</v>
      </c>
      <c r="H70" s="154"/>
      <c r="I70">
        <f>BRPL_EOD!AK70+BRPL_EOD!AL70</f>
        <v>99.62</v>
      </c>
      <c r="J70">
        <f>BYPL_EOD!AK70+BYPL_EOD!AL70</f>
        <v>49.46</v>
      </c>
      <c r="K70">
        <f>MES_EOD!AK70+MES_EOD!AL70</f>
        <v>5</v>
      </c>
      <c r="L70">
        <f>NDMC_EOD!AK70+NDMC_EOD!AL70</f>
        <v>17.96</v>
      </c>
      <c r="M70">
        <f>TPDDL_EOD!AK70+TPDDL_EOD!AL70</f>
        <v>50</v>
      </c>
      <c r="N70">
        <f t="shared" si="7"/>
        <v>222.04000000000002</v>
      </c>
      <c r="O70" s="154">
        <f t="shared" si="8"/>
        <v>0</v>
      </c>
      <c r="P70">
        <v>99.61999999999999</v>
      </c>
      <c r="Q70">
        <v>49.459999999999994</v>
      </c>
      <c r="R70">
        <v>4.9999999999999991</v>
      </c>
      <c r="S70">
        <v>17.959999999999997</v>
      </c>
      <c r="T70">
        <v>49.999999999999993</v>
      </c>
      <c r="U70" s="156">
        <f t="shared" si="9"/>
        <v>222.04</v>
      </c>
      <c r="V70" s="154">
        <f t="shared" si="10"/>
        <v>0</v>
      </c>
      <c r="Y70">
        <f>BAWANA!AW70+BAWANA!AX70</f>
        <v>32</v>
      </c>
      <c r="Z70">
        <f>BAWANA!BD70+BAWANA!BE70</f>
        <v>15.96</v>
      </c>
      <c r="AA70">
        <f>BAWANA!X70+BAWANA!Y70</f>
        <v>32</v>
      </c>
      <c r="AB70">
        <f>BAWANA!AE70+BAWANA!AF70</f>
        <v>15.96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222.04</v>
      </c>
      <c r="E71">
        <f>BAWANA!AM71</f>
        <v>0</v>
      </c>
      <c r="F71">
        <f t="shared" si="11"/>
        <v>256</v>
      </c>
      <c r="G71">
        <f t="shared" si="12"/>
        <v>222.04</v>
      </c>
      <c r="H71" s="154"/>
      <c r="I71">
        <f>BRPL_EOD!AK71+BRPL_EOD!AL71</f>
        <v>99.62</v>
      </c>
      <c r="J71">
        <f>BYPL_EOD!AK71+BYPL_EOD!AL71</f>
        <v>49.46</v>
      </c>
      <c r="K71">
        <f>MES_EOD!AK71+MES_EOD!AL71</f>
        <v>5</v>
      </c>
      <c r="L71">
        <f>NDMC_EOD!AK71+NDMC_EOD!AL71</f>
        <v>17.96</v>
      </c>
      <c r="M71">
        <f>TPDDL_EOD!AK71+TPDDL_EOD!AL71</f>
        <v>50</v>
      </c>
      <c r="N71">
        <f t="shared" si="7"/>
        <v>222.04000000000002</v>
      </c>
      <c r="O71" s="154">
        <f t="shared" si="8"/>
        <v>0</v>
      </c>
      <c r="P71">
        <v>99.61999999999999</v>
      </c>
      <c r="Q71">
        <v>49.459999999999994</v>
      </c>
      <c r="R71">
        <v>4.9999999999999991</v>
      </c>
      <c r="S71">
        <v>17.959999999999997</v>
      </c>
      <c r="T71">
        <v>49.999999999999993</v>
      </c>
      <c r="U71" s="156">
        <f t="shared" si="9"/>
        <v>222.04</v>
      </c>
      <c r="V71" s="154">
        <f t="shared" si="10"/>
        <v>0</v>
      </c>
      <c r="Y71">
        <f>BAWANA!AW71+BAWANA!AX71</f>
        <v>32</v>
      </c>
      <c r="Z71">
        <f>BAWANA!BD71+BAWANA!BE71</f>
        <v>15.96</v>
      </c>
      <c r="AA71">
        <f>BAWANA!X71+BAWANA!Y71</f>
        <v>32</v>
      </c>
      <c r="AB71">
        <f>BAWANA!AE71+BAWANA!AF71</f>
        <v>15.96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238.976</v>
      </c>
      <c r="E72">
        <f>BAWANA!AM72</f>
        <v>0</v>
      </c>
      <c r="F72">
        <f t="shared" si="11"/>
        <v>256</v>
      </c>
      <c r="G72">
        <f t="shared" si="12"/>
        <v>238.976</v>
      </c>
      <c r="H72" s="154"/>
      <c r="I72">
        <f>BRPL_EOD!AK72+BRPL_EOD!AL72</f>
        <v>99.62</v>
      </c>
      <c r="J72">
        <f>BYPL_EOD!AK72+BYPL_EOD!AL72</f>
        <v>46.8</v>
      </c>
      <c r="K72">
        <f>MES_EOD!AK72+MES_EOD!AL72</f>
        <v>5</v>
      </c>
      <c r="L72">
        <f>NDMC_EOD!AK72+NDMC_EOD!AL72</f>
        <v>17.96</v>
      </c>
      <c r="M72">
        <f>TPDDL_EOD!AK72+TPDDL_EOD!AL72</f>
        <v>69.599999999999994</v>
      </c>
      <c r="N72">
        <f t="shared" si="7"/>
        <v>238.98000000000002</v>
      </c>
      <c r="O72" s="154">
        <f t="shared" si="8"/>
        <v>-4.0000000000190994E-3</v>
      </c>
      <c r="P72">
        <v>99.618332580132218</v>
      </c>
      <c r="Q72">
        <v>46.799216670851109</v>
      </c>
      <c r="R72">
        <v>4.9999163109883664</v>
      </c>
      <c r="S72">
        <v>17.959699389070213</v>
      </c>
      <c r="T72">
        <v>69.598835048958065</v>
      </c>
      <c r="U72" s="156">
        <f t="shared" si="9"/>
        <v>238.97599999999994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249.37599999999998</v>
      </c>
      <c r="E73">
        <f>BAWANA!AM73</f>
        <v>0</v>
      </c>
      <c r="F73">
        <f t="shared" si="11"/>
        <v>256</v>
      </c>
      <c r="G73">
        <f t="shared" si="12"/>
        <v>249.37599999999998</v>
      </c>
      <c r="H73" s="154"/>
      <c r="I73">
        <f>BRPL_EOD!AK73+BRPL_EOD!AL73</f>
        <v>99.62</v>
      </c>
      <c r="J73">
        <f>BYPL_EOD!AK73+BYPL_EOD!AL73</f>
        <v>57.2</v>
      </c>
      <c r="K73">
        <f>MES_EOD!AK73+MES_EOD!AL73</f>
        <v>5</v>
      </c>
      <c r="L73">
        <f>NDMC_EOD!AK73+NDMC_EOD!AL73</f>
        <v>17.96</v>
      </c>
      <c r="M73">
        <f>TPDDL_EOD!AK73+TPDDL_EOD!AL73</f>
        <v>69.599999999999994</v>
      </c>
      <c r="N73">
        <f t="shared" si="7"/>
        <v>249.38</v>
      </c>
      <c r="O73" s="154">
        <f t="shared" si="8"/>
        <v>-4.0000000000190994E-3</v>
      </c>
      <c r="P73">
        <v>99.618402117250781</v>
      </c>
      <c r="Q73">
        <v>57.199082524661158</v>
      </c>
      <c r="R73">
        <v>4.9999198011067447</v>
      </c>
      <c r="S73">
        <v>17.959711925575427</v>
      </c>
      <c r="T73">
        <v>69.598883631405869</v>
      </c>
      <c r="U73" s="156">
        <f t="shared" si="9"/>
        <v>249.37599999999998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249.37599999999998</v>
      </c>
      <c r="E74">
        <f>BAWANA!AM74</f>
        <v>0</v>
      </c>
      <c r="F74">
        <f t="shared" si="11"/>
        <v>256</v>
      </c>
      <c r="G74">
        <f t="shared" si="12"/>
        <v>249.37599999999998</v>
      </c>
      <c r="H74" s="154"/>
      <c r="I74">
        <f>BRPL_EOD!AK74+BRPL_EOD!AL74</f>
        <v>99.62</v>
      </c>
      <c r="J74">
        <f>BYPL_EOD!AK74+BYPL_EOD!AL74</f>
        <v>57.2</v>
      </c>
      <c r="K74">
        <f>MES_EOD!AK74+MES_EOD!AL74</f>
        <v>5</v>
      </c>
      <c r="L74">
        <f>NDMC_EOD!AK74+NDMC_EOD!AL74</f>
        <v>17.96</v>
      </c>
      <c r="M74">
        <f>TPDDL_EOD!AK74+TPDDL_EOD!AL74</f>
        <v>69.599999999999994</v>
      </c>
      <c r="N74">
        <f t="shared" si="7"/>
        <v>249.38</v>
      </c>
      <c r="O74" s="154">
        <f t="shared" si="8"/>
        <v>-4.0000000000190994E-3</v>
      </c>
      <c r="P74">
        <v>99.618402117250781</v>
      </c>
      <c r="Q74">
        <v>57.199082524661158</v>
      </c>
      <c r="R74">
        <v>4.9999198011067447</v>
      </c>
      <c r="S74">
        <v>17.959711925575427</v>
      </c>
      <c r="T74">
        <v>69.598883631405869</v>
      </c>
      <c r="U74" s="156">
        <f t="shared" si="9"/>
        <v>249.37599999999998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249.37599999999998</v>
      </c>
      <c r="E75">
        <f>BAWANA!AM75</f>
        <v>0</v>
      </c>
      <c r="F75">
        <f t="shared" si="11"/>
        <v>256</v>
      </c>
      <c r="G75">
        <f t="shared" si="12"/>
        <v>249.37599999999998</v>
      </c>
      <c r="H75" s="154"/>
      <c r="I75">
        <f>BRPL_EOD!AK75+BRPL_EOD!AL75</f>
        <v>99.62</v>
      </c>
      <c r="J75">
        <f>BYPL_EOD!AK75+BYPL_EOD!AL75</f>
        <v>57.2</v>
      </c>
      <c r="K75">
        <f>MES_EOD!AK75+MES_EOD!AL75</f>
        <v>5</v>
      </c>
      <c r="L75">
        <f>NDMC_EOD!AK75+NDMC_EOD!AL75</f>
        <v>17.96</v>
      </c>
      <c r="M75">
        <f>TPDDL_EOD!AK75+TPDDL_EOD!AL75</f>
        <v>69.599999999999994</v>
      </c>
      <c r="N75">
        <f t="shared" si="7"/>
        <v>249.38</v>
      </c>
      <c r="O75" s="154">
        <f t="shared" si="8"/>
        <v>-4.0000000000190994E-3</v>
      </c>
      <c r="P75">
        <v>99.618402117250781</v>
      </c>
      <c r="Q75">
        <v>57.199082524661158</v>
      </c>
      <c r="R75">
        <v>4.9999198011067447</v>
      </c>
      <c r="S75">
        <v>17.959711925575427</v>
      </c>
      <c r="T75">
        <v>69.598883631405869</v>
      </c>
      <c r="U75" s="156">
        <f t="shared" si="9"/>
        <v>249.37599999999998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249.37599999999998</v>
      </c>
      <c r="E76">
        <f>BAWANA!AM76</f>
        <v>0</v>
      </c>
      <c r="F76">
        <f t="shared" si="11"/>
        <v>256</v>
      </c>
      <c r="G76">
        <f t="shared" si="12"/>
        <v>249.37599999999998</v>
      </c>
      <c r="H76" s="154"/>
      <c r="I76">
        <f>BRPL_EOD!AK76+BRPL_EOD!AL76</f>
        <v>99.62</v>
      </c>
      <c r="J76">
        <f>BYPL_EOD!AK76+BYPL_EOD!AL76</f>
        <v>57.2</v>
      </c>
      <c r="K76">
        <f>MES_EOD!AK76+MES_EOD!AL76</f>
        <v>5</v>
      </c>
      <c r="L76">
        <f>NDMC_EOD!AK76+NDMC_EOD!AL76</f>
        <v>17.96</v>
      </c>
      <c r="M76">
        <f>TPDDL_EOD!AK76+TPDDL_EOD!AL76</f>
        <v>69.599999999999994</v>
      </c>
      <c r="N76">
        <f t="shared" si="7"/>
        <v>249.38</v>
      </c>
      <c r="O76" s="154">
        <f t="shared" si="8"/>
        <v>-4.0000000000190994E-3</v>
      </c>
      <c r="P76">
        <v>99.618402117250781</v>
      </c>
      <c r="Q76">
        <v>57.199082524661158</v>
      </c>
      <c r="R76">
        <v>4.9999198011067447</v>
      </c>
      <c r="S76">
        <v>17.959711925575427</v>
      </c>
      <c r="T76">
        <v>69.598883631405869</v>
      </c>
      <c r="U76" s="156">
        <f t="shared" si="9"/>
        <v>249.37599999999998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238.976</v>
      </c>
      <c r="E77">
        <f>BAWANA!AM77</f>
        <v>0</v>
      </c>
      <c r="F77">
        <f t="shared" si="11"/>
        <v>256</v>
      </c>
      <c r="G77">
        <f t="shared" si="12"/>
        <v>238.976</v>
      </c>
      <c r="H77" s="154"/>
      <c r="I77">
        <f>BRPL_EOD!AK77+BRPL_EOD!AL77</f>
        <v>99.62</v>
      </c>
      <c r="J77">
        <f>BYPL_EOD!AK77+BYPL_EOD!AL77</f>
        <v>46.8</v>
      </c>
      <c r="K77">
        <f>MES_EOD!AK77+MES_EOD!AL77</f>
        <v>5</v>
      </c>
      <c r="L77">
        <f>NDMC_EOD!AK77+NDMC_EOD!AL77</f>
        <v>17.96</v>
      </c>
      <c r="M77">
        <f>TPDDL_EOD!AK77+TPDDL_EOD!AL77</f>
        <v>69.599999999999994</v>
      </c>
      <c r="N77">
        <f t="shared" si="7"/>
        <v>238.98000000000002</v>
      </c>
      <c r="O77" s="154">
        <f t="shared" si="8"/>
        <v>-4.0000000000190994E-3</v>
      </c>
      <c r="P77">
        <v>99.618332580132218</v>
      </c>
      <c r="Q77">
        <v>46.799216670851109</v>
      </c>
      <c r="R77">
        <v>4.9999163109883664</v>
      </c>
      <c r="S77">
        <v>17.959699389070213</v>
      </c>
      <c r="T77">
        <v>69.598835048958065</v>
      </c>
      <c r="U77" s="156">
        <f t="shared" si="9"/>
        <v>238.97599999999994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238.976</v>
      </c>
      <c r="E78">
        <f>BAWANA!AM78</f>
        <v>0</v>
      </c>
      <c r="F78">
        <f t="shared" si="11"/>
        <v>256</v>
      </c>
      <c r="G78">
        <f t="shared" si="12"/>
        <v>238.976</v>
      </c>
      <c r="H78" s="154"/>
      <c r="I78">
        <f>BRPL_EOD!AK78+BRPL_EOD!AL78</f>
        <v>99.62</v>
      </c>
      <c r="J78">
        <f>BYPL_EOD!AK78+BYPL_EOD!AL78</f>
        <v>46.8</v>
      </c>
      <c r="K78">
        <f>MES_EOD!AK78+MES_EOD!AL78</f>
        <v>5</v>
      </c>
      <c r="L78">
        <f>NDMC_EOD!AK78+NDMC_EOD!AL78</f>
        <v>17.96</v>
      </c>
      <c r="M78">
        <f>TPDDL_EOD!AK78+TPDDL_EOD!AL78</f>
        <v>69.599999999999994</v>
      </c>
      <c r="N78">
        <f t="shared" si="7"/>
        <v>238.98000000000002</v>
      </c>
      <c r="O78" s="154">
        <f t="shared" si="8"/>
        <v>-4.0000000000190994E-3</v>
      </c>
      <c r="P78">
        <v>99.618332580132218</v>
      </c>
      <c r="Q78">
        <v>46.799216670851109</v>
      </c>
      <c r="R78">
        <v>4.9999163109883664</v>
      </c>
      <c r="S78">
        <v>17.959699389070213</v>
      </c>
      <c r="T78">
        <v>69.598835048958065</v>
      </c>
      <c r="U78" s="156">
        <f t="shared" si="9"/>
        <v>238.97599999999994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238.976</v>
      </c>
      <c r="E79">
        <f>BAWANA!AM79</f>
        <v>0</v>
      </c>
      <c r="F79">
        <f t="shared" si="11"/>
        <v>256</v>
      </c>
      <c r="G79">
        <f t="shared" si="12"/>
        <v>238.976</v>
      </c>
      <c r="H79" s="154"/>
      <c r="I79">
        <f>BRPL_EOD!AK79+BRPL_EOD!AL79</f>
        <v>99.62</v>
      </c>
      <c r="J79">
        <f>BYPL_EOD!AK79+BYPL_EOD!AL79</f>
        <v>46.8</v>
      </c>
      <c r="K79">
        <f>MES_EOD!AK79+MES_EOD!AL79</f>
        <v>5</v>
      </c>
      <c r="L79">
        <f>NDMC_EOD!AK79+NDMC_EOD!AL79</f>
        <v>17.96</v>
      </c>
      <c r="M79">
        <f>TPDDL_EOD!AK79+TPDDL_EOD!AL79</f>
        <v>69.599999999999994</v>
      </c>
      <c r="N79">
        <f t="shared" si="7"/>
        <v>238.98000000000002</v>
      </c>
      <c r="O79" s="154">
        <f t="shared" si="8"/>
        <v>-4.0000000000190994E-3</v>
      </c>
      <c r="P79">
        <v>99.618332580132218</v>
      </c>
      <c r="Q79">
        <v>46.799216670851109</v>
      </c>
      <c r="R79">
        <v>4.9999163109883664</v>
      </c>
      <c r="S79">
        <v>17.959699389070213</v>
      </c>
      <c r="T79">
        <v>69.598835048958065</v>
      </c>
      <c r="U79" s="156">
        <f t="shared" si="9"/>
        <v>238.97599999999994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238.976</v>
      </c>
      <c r="E80">
        <f>BAWANA!AM80</f>
        <v>0</v>
      </c>
      <c r="F80">
        <f t="shared" si="11"/>
        <v>256</v>
      </c>
      <c r="G80">
        <f t="shared" si="12"/>
        <v>238.976</v>
      </c>
      <c r="H80" s="154"/>
      <c r="I80">
        <f>BRPL_EOD!AK80+BRPL_EOD!AL80</f>
        <v>99.62</v>
      </c>
      <c r="J80">
        <f>BYPL_EOD!AK80+BYPL_EOD!AL80</f>
        <v>46.8</v>
      </c>
      <c r="K80">
        <f>MES_EOD!AK80+MES_EOD!AL80</f>
        <v>5</v>
      </c>
      <c r="L80">
        <f>NDMC_EOD!AK80+NDMC_EOD!AL80</f>
        <v>17.96</v>
      </c>
      <c r="M80">
        <f>TPDDL_EOD!AK80+TPDDL_EOD!AL80</f>
        <v>69.599999999999994</v>
      </c>
      <c r="N80">
        <f t="shared" si="7"/>
        <v>238.98000000000002</v>
      </c>
      <c r="O80" s="154">
        <f t="shared" si="8"/>
        <v>-4.0000000000190994E-3</v>
      </c>
      <c r="P80">
        <v>99.618332580132218</v>
      </c>
      <c r="Q80">
        <v>46.799216670851109</v>
      </c>
      <c r="R80">
        <v>4.9999163109883664</v>
      </c>
      <c r="S80">
        <v>17.959699389070213</v>
      </c>
      <c r="T80">
        <v>69.598835048958065</v>
      </c>
      <c r="U80" s="156">
        <f t="shared" si="9"/>
        <v>238.97599999999994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238.98000000000002</v>
      </c>
      <c r="E81">
        <f>BAWANA!AM81</f>
        <v>0</v>
      </c>
      <c r="F81">
        <f t="shared" si="11"/>
        <v>256</v>
      </c>
      <c r="G81">
        <f t="shared" si="12"/>
        <v>238.98000000000002</v>
      </c>
      <c r="H81" s="154"/>
      <c r="I81">
        <f>BRPL_EOD!AK81+BRPL_EOD!AL81</f>
        <v>99.62</v>
      </c>
      <c r="J81">
        <f>BYPL_EOD!AK81+BYPL_EOD!AL81</f>
        <v>46.8</v>
      </c>
      <c r="K81">
        <f>MES_EOD!AK81+MES_EOD!AL81</f>
        <v>5</v>
      </c>
      <c r="L81">
        <f>NDMC_EOD!AK81+NDMC_EOD!AL81</f>
        <v>17.96</v>
      </c>
      <c r="M81">
        <f>TPDDL_EOD!AK81+TPDDL_EOD!AL81</f>
        <v>69.599999999999994</v>
      </c>
      <c r="N81">
        <f t="shared" si="7"/>
        <v>238.98000000000002</v>
      </c>
      <c r="O81" s="154">
        <f t="shared" si="8"/>
        <v>0</v>
      </c>
      <c r="P81">
        <v>99.62</v>
      </c>
      <c r="Q81">
        <v>46.8</v>
      </c>
      <c r="R81">
        <v>5</v>
      </c>
      <c r="S81">
        <v>17.96</v>
      </c>
      <c r="T81">
        <v>69.599999999999994</v>
      </c>
      <c r="U81" s="156">
        <f t="shared" si="9"/>
        <v>238.98000000000002</v>
      </c>
      <c r="V81" s="154">
        <f t="shared" si="10"/>
        <v>0</v>
      </c>
      <c r="Y81">
        <f>BAWANA!AW81+BAWANA!AX81</f>
        <v>15.51</v>
      </c>
      <c r="Z81">
        <f>BAWANA!BD81+BAWANA!BE81</f>
        <v>15.51</v>
      </c>
      <c r="AA81">
        <f>BAWANA!X81+BAWANA!Y81</f>
        <v>15.51</v>
      </c>
      <c r="AB81">
        <f>BAWANA!AE81+BAWANA!AF81</f>
        <v>15.51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223.07999999999998</v>
      </c>
      <c r="E82">
        <f>BAWANA!AM82</f>
        <v>0</v>
      </c>
      <c r="F82">
        <f t="shared" si="11"/>
        <v>256</v>
      </c>
      <c r="G82">
        <f t="shared" si="12"/>
        <v>223.07999999999998</v>
      </c>
      <c r="H82" s="154"/>
      <c r="I82">
        <f>BRPL_EOD!AK82+BRPL_EOD!AL82</f>
        <v>99.62</v>
      </c>
      <c r="J82">
        <f>BYPL_EOD!AK82+BYPL_EOD!AL82</f>
        <v>49.46</v>
      </c>
      <c r="K82">
        <f>MES_EOD!AK82+MES_EOD!AL82</f>
        <v>5</v>
      </c>
      <c r="L82">
        <f>NDMC_EOD!AK82+NDMC_EOD!AL82</f>
        <v>17.96</v>
      </c>
      <c r="M82">
        <f>TPDDL_EOD!AK82+TPDDL_EOD!AL82</f>
        <v>51.04</v>
      </c>
      <c r="N82">
        <f t="shared" si="7"/>
        <v>223.08</v>
      </c>
      <c r="O82" s="154">
        <f t="shared" si="8"/>
        <v>0</v>
      </c>
      <c r="P82">
        <v>99.61999999999999</v>
      </c>
      <c r="Q82">
        <v>49.459999999999994</v>
      </c>
      <c r="R82">
        <v>4.9999999999999991</v>
      </c>
      <c r="S82">
        <v>17.959999999999997</v>
      </c>
      <c r="T82">
        <v>51.039999999999992</v>
      </c>
      <c r="U82" s="156">
        <f t="shared" si="9"/>
        <v>223.07999999999998</v>
      </c>
      <c r="V82" s="154">
        <f t="shared" si="10"/>
        <v>0</v>
      </c>
      <c r="Y82">
        <f>BAWANA!AW82+BAWANA!AX82</f>
        <v>23.46</v>
      </c>
      <c r="Z82">
        <f>BAWANA!BD82+BAWANA!BE82</f>
        <v>23.46</v>
      </c>
      <c r="AA82">
        <f>BAWANA!X82+BAWANA!Y82</f>
        <v>23.46</v>
      </c>
      <c r="AB82">
        <f>BAWANA!AE82+BAWANA!AF82</f>
        <v>23.46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223.07999999999998</v>
      </c>
      <c r="E83">
        <f>BAWANA!AM83</f>
        <v>0</v>
      </c>
      <c r="F83">
        <f t="shared" si="11"/>
        <v>256</v>
      </c>
      <c r="G83">
        <f t="shared" si="12"/>
        <v>223.07999999999998</v>
      </c>
      <c r="H83" s="154"/>
      <c r="I83">
        <f>BRPL_EOD!AK83+BRPL_EOD!AL83</f>
        <v>99.62</v>
      </c>
      <c r="J83">
        <f>BYPL_EOD!AK83+BYPL_EOD!AL83</f>
        <v>49.46</v>
      </c>
      <c r="K83">
        <f>MES_EOD!AK83+MES_EOD!AL83</f>
        <v>5</v>
      </c>
      <c r="L83">
        <f>NDMC_EOD!AK83+NDMC_EOD!AL83</f>
        <v>17.96</v>
      </c>
      <c r="M83">
        <f>TPDDL_EOD!AK83+TPDDL_EOD!AL83</f>
        <v>51.04</v>
      </c>
      <c r="N83">
        <f t="shared" si="7"/>
        <v>223.08</v>
      </c>
      <c r="O83" s="154">
        <f t="shared" si="8"/>
        <v>0</v>
      </c>
      <c r="P83">
        <v>99.61999999999999</v>
      </c>
      <c r="Q83">
        <v>49.459999999999994</v>
      </c>
      <c r="R83">
        <v>4.9999999999999991</v>
      </c>
      <c r="S83">
        <v>17.959999999999997</v>
      </c>
      <c r="T83">
        <v>51.039999999999992</v>
      </c>
      <c r="U83" s="156">
        <f t="shared" si="9"/>
        <v>223.07999999999998</v>
      </c>
      <c r="V83" s="154">
        <f t="shared" si="10"/>
        <v>0</v>
      </c>
      <c r="Y83">
        <f>BAWANA!AW83+BAWANA!AX83</f>
        <v>23.46</v>
      </c>
      <c r="Z83">
        <f>BAWANA!BD83+BAWANA!BE83</f>
        <v>23.46</v>
      </c>
      <c r="AA83">
        <f>BAWANA!X83+BAWANA!Y83</f>
        <v>23.46</v>
      </c>
      <c r="AB83">
        <f>BAWANA!AE83+BAWANA!AF83</f>
        <v>23.46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223.07999999999998</v>
      </c>
      <c r="E84">
        <f>BAWANA!AM84</f>
        <v>0</v>
      </c>
      <c r="F84">
        <f t="shared" si="11"/>
        <v>256</v>
      </c>
      <c r="G84">
        <f t="shared" si="12"/>
        <v>223.07999999999998</v>
      </c>
      <c r="H84" s="154"/>
      <c r="I84">
        <f>BRPL_EOD!AK84+BRPL_EOD!AL84</f>
        <v>99.62</v>
      </c>
      <c r="J84">
        <f>BYPL_EOD!AK84+BYPL_EOD!AL84</f>
        <v>49.46</v>
      </c>
      <c r="K84">
        <f>MES_EOD!AK84+MES_EOD!AL84</f>
        <v>5</v>
      </c>
      <c r="L84">
        <f>NDMC_EOD!AK84+NDMC_EOD!AL84</f>
        <v>17.96</v>
      </c>
      <c r="M84">
        <f>TPDDL_EOD!AK84+TPDDL_EOD!AL84</f>
        <v>51.04</v>
      </c>
      <c r="N84">
        <f t="shared" si="7"/>
        <v>223.08</v>
      </c>
      <c r="O84" s="154">
        <f t="shared" si="8"/>
        <v>0</v>
      </c>
      <c r="P84">
        <v>99.61999999999999</v>
      </c>
      <c r="Q84">
        <v>49.459999999999994</v>
      </c>
      <c r="R84">
        <v>4.9999999999999991</v>
      </c>
      <c r="S84">
        <v>17.959999999999997</v>
      </c>
      <c r="T84">
        <v>51.039999999999992</v>
      </c>
      <c r="U84" s="156">
        <f t="shared" si="9"/>
        <v>223.07999999999998</v>
      </c>
      <c r="V84" s="154">
        <f t="shared" si="10"/>
        <v>0</v>
      </c>
      <c r="Y84">
        <f>BAWANA!AW84+BAWANA!AX84</f>
        <v>23.46</v>
      </c>
      <c r="Z84">
        <f>BAWANA!BD84+BAWANA!BE84</f>
        <v>23.46</v>
      </c>
      <c r="AA84">
        <f>BAWANA!X84+BAWANA!Y84</f>
        <v>23.46</v>
      </c>
      <c r="AB84">
        <f>BAWANA!AE84+BAWANA!AF84</f>
        <v>23.46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223.07999999999998</v>
      </c>
      <c r="E85">
        <f>BAWANA!AM85</f>
        <v>0</v>
      </c>
      <c r="F85">
        <f t="shared" si="11"/>
        <v>256</v>
      </c>
      <c r="G85">
        <f t="shared" si="12"/>
        <v>223.07999999999998</v>
      </c>
      <c r="H85" s="154"/>
      <c r="I85">
        <f>BRPL_EOD!AK85+BRPL_EOD!AL85</f>
        <v>99.62</v>
      </c>
      <c r="J85">
        <f>BYPL_EOD!AK85+BYPL_EOD!AL85</f>
        <v>49.46</v>
      </c>
      <c r="K85">
        <f>MES_EOD!AK85+MES_EOD!AL85</f>
        <v>5</v>
      </c>
      <c r="L85">
        <f>NDMC_EOD!AK85+NDMC_EOD!AL85</f>
        <v>17.96</v>
      </c>
      <c r="M85">
        <f>TPDDL_EOD!AK85+TPDDL_EOD!AL85</f>
        <v>51.04</v>
      </c>
      <c r="N85">
        <f t="shared" si="7"/>
        <v>223.08</v>
      </c>
      <c r="O85" s="154">
        <f t="shared" si="8"/>
        <v>0</v>
      </c>
      <c r="P85">
        <v>99.61999999999999</v>
      </c>
      <c r="Q85">
        <v>49.459999999999994</v>
      </c>
      <c r="R85">
        <v>4.9999999999999991</v>
      </c>
      <c r="S85">
        <v>17.959999999999997</v>
      </c>
      <c r="T85">
        <v>51.039999999999992</v>
      </c>
      <c r="U85" s="156">
        <f t="shared" si="9"/>
        <v>223.07999999999998</v>
      </c>
      <c r="V85" s="154">
        <f t="shared" si="10"/>
        <v>0</v>
      </c>
      <c r="Y85">
        <f>BAWANA!AW85+BAWANA!AX85</f>
        <v>23.46</v>
      </c>
      <c r="Z85">
        <f>BAWANA!BD85+BAWANA!BE85</f>
        <v>23.46</v>
      </c>
      <c r="AA85">
        <f>BAWANA!X85+BAWANA!Y85</f>
        <v>23.46</v>
      </c>
      <c r="AB85">
        <f>BAWANA!AE85+BAWANA!AF85</f>
        <v>23.46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223.07999999999998</v>
      </c>
      <c r="E86">
        <f>BAWANA!AM86</f>
        <v>0</v>
      </c>
      <c r="F86">
        <f t="shared" si="11"/>
        <v>256</v>
      </c>
      <c r="G86">
        <f t="shared" si="12"/>
        <v>223.07999999999998</v>
      </c>
      <c r="H86" s="154"/>
      <c r="I86">
        <f>BRPL_EOD!AK86+BRPL_EOD!AL86</f>
        <v>99.62</v>
      </c>
      <c r="J86">
        <f>BYPL_EOD!AK86+BYPL_EOD!AL86</f>
        <v>49.46</v>
      </c>
      <c r="K86">
        <f>MES_EOD!AK86+MES_EOD!AL86</f>
        <v>5</v>
      </c>
      <c r="L86">
        <f>NDMC_EOD!AK86+NDMC_EOD!AL86</f>
        <v>17.96</v>
      </c>
      <c r="M86">
        <f>TPDDL_EOD!AK86+TPDDL_EOD!AL86</f>
        <v>51.04</v>
      </c>
      <c r="N86">
        <f t="shared" si="7"/>
        <v>223.08</v>
      </c>
      <c r="O86" s="154">
        <f t="shared" si="8"/>
        <v>0</v>
      </c>
      <c r="P86">
        <v>99.61999999999999</v>
      </c>
      <c r="Q86">
        <v>49.459999999999994</v>
      </c>
      <c r="R86">
        <v>4.9999999999999991</v>
      </c>
      <c r="S86">
        <v>17.959999999999997</v>
      </c>
      <c r="T86">
        <v>51.039999999999992</v>
      </c>
      <c r="U86" s="156">
        <f t="shared" si="9"/>
        <v>223.07999999999998</v>
      </c>
      <c r="V86" s="154">
        <f t="shared" si="10"/>
        <v>0</v>
      </c>
      <c r="Y86">
        <f>BAWANA!AW86+BAWANA!AX86</f>
        <v>23.46</v>
      </c>
      <c r="Z86">
        <f>BAWANA!BD86+BAWANA!BE86</f>
        <v>23.46</v>
      </c>
      <c r="AA86">
        <f>BAWANA!X86+BAWANA!Y86</f>
        <v>23.46</v>
      </c>
      <c r="AB86">
        <f>BAWANA!AE86+BAWANA!AF86</f>
        <v>23.46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216.24</v>
      </c>
      <c r="E87">
        <f>BAWANA!AM87</f>
        <v>0</v>
      </c>
      <c r="F87">
        <f t="shared" si="11"/>
        <v>256</v>
      </c>
      <c r="G87">
        <f t="shared" si="12"/>
        <v>216.24</v>
      </c>
      <c r="H87" s="154"/>
      <c r="I87">
        <f>BRPL_EOD!AK87+BRPL_EOD!AL87</f>
        <v>83.68</v>
      </c>
      <c r="J87">
        <f>BYPL_EOD!AK87+BYPL_EOD!AL87</f>
        <v>49.46</v>
      </c>
      <c r="K87">
        <f>MES_EOD!AK87+MES_EOD!AL87</f>
        <v>5</v>
      </c>
      <c r="L87">
        <f>NDMC_EOD!AK87+NDMC_EOD!AL87</f>
        <v>19.62</v>
      </c>
      <c r="M87">
        <f>TPDDL_EOD!AK87+TPDDL_EOD!AL87</f>
        <v>58.47</v>
      </c>
      <c r="N87">
        <f t="shared" si="7"/>
        <v>216.23000000000002</v>
      </c>
      <c r="O87" s="154">
        <f t="shared" si="8"/>
        <v>9.9999999999909051E-3</v>
      </c>
      <c r="P87">
        <v>83.683869953290483</v>
      </c>
      <c r="Q87">
        <v>49.462287379179578</v>
      </c>
      <c r="R87">
        <v>5.0002312352587523</v>
      </c>
      <c r="S87">
        <v>19.620907367155343</v>
      </c>
      <c r="T87">
        <v>58.472704065115842</v>
      </c>
      <c r="U87" s="156">
        <f t="shared" si="9"/>
        <v>216.24</v>
      </c>
      <c r="V87" s="154">
        <f t="shared" si="10"/>
        <v>0</v>
      </c>
      <c r="Y87">
        <f>BAWANA!AW87+BAWANA!AX87</f>
        <v>26.88</v>
      </c>
      <c r="Z87">
        <f>BAWANA!BD87+BAWANA!BE87</f>
        <v>26.88</v>
      </c>
      <c r="AA87">
        <f>BAWANA!X87+BAWANA!Y87</f>
        <v>26.88</v>
      </c>
      <c r="AB87">
        <f>BAWANA!AE87+BAWANA!AF87</f>
        <v>26.88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216.24</v>
      </c>
      <c r="E88">
        <f>BAWANA!AM88</f>
        <v>0</v>
      </c>
      <c r="F88">
        <f t="shared" si="11"/>
        <v>256</v>
      </c>
      <c r="G88">
        <f t="shared" si="12"/>
        <v>216.24</v>
      </c>
      <c r="H88" s="154"/>
      <c r="I88">
        <f>BRPL_EOD!AK88+BRPL_EOD!AL88</f>
        <v>83.68</v>
      </c>
      <c r="J88">
        <f>BYPL_EOD!AK88+BYPL_EOD!AL88</f>
        <v>49.46</v>
      </c>
      <c r="K88">
        <f>MES_EOD!AK88+MES_EOD!AL88</f>
        <v>5</v>
      </c>
      <c r="L88">
        <f>NDMC_EOD!AK88+NDMC_EOD!AL88</f>
        <v>19.62</v>
      </c>
      <c r="M88">
        <f>TPDDL_EOD!AK88+TPDDL_EOD!AL88</f>
        <v>58.47</v>
      </c>
      <c r="N88">
        <f t="shared" si="7"/>
        <v>216.23000000000002</v>
      </c>
      <c r="O88" s="154">
        <f t="shared" si="8"/>
        <v>9.9999999999909051E-3</v>
      </c>
      <c r="P88">
        <v>83.683869953290483</v>
      </c>
      <c r="Q88">
        <v>49.462287379179578</v>
      </c>
      <c r="R88">
        <v>5.0002312352587523</v>
      </c>
      <c r="S88">
        <v>19.620907367155343</v>
      </c>
      <c r="T88">
        <v>58.472704065115842</v>
      </c>
      <c r="U88" s="156">
        <f t="shared" si="9"/>
        <v>216.24</v>
      </c>
      <c r="V88" s="154">
        <f t="shared" si="10"/>
        <v>0</v>
      </c>
      <c r="Y88">
        <f>BAWANA!AW88+BAWANA!AX88</f>
        <v>26.88</v>
      </c>
      <c r="Z88">
        <f>BAWANA!BD88+BAWANA!BE88</f>
        <v>26.88</v>
      </c>
      <c r="AA88">
        <f>BAWANA!X88+BAWANA!Y88</f>
        <v>26.88</v>
      </c>
      <c r="AB88">
        <f>BAWANA!AE88+BAWANA!AF88</f>
        <v>26.88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216.24</v>
      </c>
      <c r="E89">
        <f>BAWANA!AM89</f>
        <v>0</v>
      </c>
      <c r="F89">
        <f t="shared" si="11"/>
        <v>256</v>
      </c>
      <c r="G89">
        <f t="shared" si="12"/>
        <v>216.24</v>
      </c>
      <c r="H89" s="154"/>
      <c r="I89">
        <f>BRPL_EOD!AK89+BRPL_EOD!AL89</f>
        <v>83.68</v>
      </c>
      <c r="J89">
        <f>BYPL_EOD!AK89+BYPL_EOD!AL89</f>
        <v>49.46</v>
      </c>
      <c r="K89">
        <f>MES_EOD!AK89+MES_EOD!AL89</f>
        <v>5</v>
      </c>
      <c r="L89">
        <f>NDMC_EOD!AK89+NDMC_EOD!AL89</f>
        <v>19.62</v>
      </c>
      <c r="M89">
        <f>TPDDL_EOD!AK89+TPDDL_EOD!AL89</f>
        <v>58.47</v>
      </c>
      <c r="N89">
        <f t="shared" si="7"/>
        <v>216.23000000000002</v>
      </c>
      <c r="O89" s="154">
        <f t="shared" si="8"/>
        <v>9.9999999999909051E-3</v>
      </c>
      <c r="P89">
        <v>83.683869953290483</v>
      </c>
      <c r="Q89">
        <v>49.462287379179578</v>
      </c>
      <c r="R89">
        <v>5.0002312352587523</v>
      </c>
      <c r="S89">
        <v>19.620907367155343</v>
      </c>
      <c r="T89">
        <v>58.472704065115842</v>
      </c>
      <c r="U89" s="156">
        <f t="shared" si="9"/>
        <v>216.24</v>
      </c>
      <c r="V89" s="154">
        <f t="shared" si="10"/>
        <v>0</v>
      </c>
      <c r="Y89">
        <f>BAWANA!AW89+BAWANA!AX89</f>
        <v>26.88</v>
      </c>
      <c r="Z89">
        <f>BAWANA!BD89+BAWANA!BE89</f>
        <v>26.88</v>
      </c>
      <c r="AA89">
        <f>BAWANA!X89+BAWANA!Y89</f>
        <v>26.88</v>
      </c>
      <c r="AB89">
        <f>BAWANA!AE89+BAWANA!AF89</f>
        <v>26.88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216.24</v>
      </c>
      <c r="E90">
        <f>BAWANA!AM90</f>
        <v>0</v>
      </c>
      <c r="F90">
        <f t="shared" si="11"/>
        <v>256</v>
      </c>
      <c r="G90">
        <f t="shared" si="12"/>
        <v>216.24</v>
      </c>
      <c r="H90" s="154"/>
      <c r="I90">
        <f>BRPL_EOD!AK90+BRPL_EOD!AL90</f>
        <v>83.68</v>
      </c>
      <c r="J90">
        <f>BYPL_EOD!AK90+BYPL_EOD!AL90</f>
        <v>49.46</v>
      </c>
      <c r="K90">
        <f>MES_EOD!AK90+MES_EOD!AL90</f>
        <v>5</v>
      </c>
      <c r="L90">
        <f>NDMC_EOD!AK90+NDMC_EOD!AL90</f>
        <v>19.62</v>
      </c>
      <c r="M90">
        <f>TPDDL_EOD!AK90+TPDDL_EOD!AL90</f>
        <v>58.47</v>
      </c>
      <c r="N90">
        <f t="shared" si="7"/>
        <v>216.23000000000002</v>
      </c>
      <c r="O90" s="154">
        <f t="shared" si="8"/>
        <v>9.9999999999909051E-3</v>
      </c>
      <c r="P90">
        <v>83.683869953290483</v>
      </c>
      <c r="Q90">
        <v>49.462287379179578</v>
      </c>
      <c r="R90">
        <v>5.0002312352587523</v>
      </c>
      <c r="S90">
        <v>19.620907367155343</v>
      </c>
      <c r="T90">
        <v>58.472704065115842</v>
      </c>
      <c r="U90" s="156">
        <f t="shared" si="9"/>
        <v>216.24</v>
      </c>
      <c r="V90" s="154">
        <f t="shared" si="10"/>
        <v>0</v>
      </c>
      <c r="Y90">
        <f>BAWANA!AW90+BAWANA!AX90</f>
        <v>26.88</v>
      </c>
      <c r="Z90">
        <f>BAWANA!BD90+BAWANA!BE90</f>
        <v>26.88</v>
      </c>
      <c r="AA90">
        <f>BAWANA!X90+BAWANA!Y90</f>
        <v>26.88</v>
      </c>
      <c r="AB90">
        <f>BAWANA!AE90+BAWANA!AF90</f>
        <v>26.88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216.24</v>
      </c>
      <c r="E91">
        <f>BAWANA!AM91</f>
        <v>0</v>
      </c>
      <c r="F91">
        <f t="shared" si="11"/>
        <v>256</v>
      </c>
      <c r="G91">
        <f t="shared" si="12"/>
        <v>216.24</v>
      </c>
      <c r="H91" s="154"/>
      <c r="I91">
        <f>BRPL_EOD!AK91+BRPL_EOD!AL91</f>
        <v>83.68</v>
      </c>
      <c r="J91">
        <f>BYPL_EOD!AK91+BYPL_EOD!AL91</f>
        <v>49.46</v>
      </c>
      <c r="K91">
        <f>MES_EOD!AK91+MES_EOD!AL91</f>
        <v>5</v>
      </c>
      <c r="L91">
        <f>NDMC_EOD!AK91+NDMC_EOD!AL91</f>
        <v>19.62</v>
      </c>
      <c r="M91">
        <f>TPDDL_EOD!AK91+TPDDL_EOD!AL91</f>
        <v>58.47</v>
      </c>
      <c r="N91">
        <f t="shared" si="7"/>
        <v>216.23000000000002</v>
      </c>
      <c r="O91" s="154">
        <f t="shared" si="8"/>
        <v>9.9999999999909051E-3</v>
      </c>
      <c r="P91">
        <v>83.683869953290483</v>
      </c>
      <c r="Q91">
        <v>49.462287379179578</v>
      </c>
      <c r="R91">
        <v>5.0002312352587523</v>
      </c>
      <c r="S91">
        <v>19.620907367155343</v>
      </c>
      <c r="T91">
        <v>58.472704065115842</v>
      </c>
      <c r="U91" s="156">
        <f t="shared" si="9"/>
        <v>216.24</v>
      </c>
      <c r="V91" s="154">
        <f t="shared" si="10"/>
        <v>0</v>
      </c>
      <c r="Y91">
        <f>BAWANA!AW91+BAWANA!AX91</f>
        <v>26.88</v>
      </c>
      <c r="Z91">
        <f>BAWANA!BD91+BAWANA!BE91</f>
        <v>26.88</v>
      </c>
      <c r="AA91">
        <f>BAWANA!X91+BAWANA!Y91</f>
        <v>26.88</v>
      </c>
      <c r="AB91">
        <f>BAWANA!AE91+BAWANA!AF91</f>
        <v>26.88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216.24</v>
      </c>
      <c r="E92">
        <f>BAWANA!AM92</f>
        <v>0</v>
      </c>
      <c r="F92">
        <f t="shared" si="11"/>
        <v>256</v>
      </c>
      <c r="G92">
        <f t="shared" si="12"/>
        <v>216.24</v>
      </c>
      <c r="H92" s="154"/>
      <c r="I92">
        <f>BRPL_EOD!AK92+BRPL_EOD!AL92</f>
        <v>83.68</v>
      </c>
      <c r="J92">
        <f>BYPL_EOD!AK92+BYPL_EOD!AL92</f>
        <v>49.46</v>
      </c>
      <c r="K92">
        <f>MES_EOD!AK92+MES_EOD!AL92</f>
        <v>5</v>
      </c>
      <c r="L92">
        <f>NDMC_EOD!AK92+NDMC_EOD!AL92</f>
        <v>19.62</v>
      </c>
      <c r="M92">
        <f>TPDDL_EOD!AK92+TPDDL_EOD!AL92</f>
        <v>58.47</v>
      </c>
      <c r="N92">
        <f t="shared" si="7"/>
        <v>216.23000000000002</v>
      </c>
      <c r="O92" s="154">
        <f t="shared" si="8"/>
        <v>9.9999999999909051E-3</v>
      </c>
      <c r="P92">
        <v>83.683869953290483</v>
      </c>
      <c r="Q92">
        <v>49.462287379179578</v>
      </c>
      <c r="R92">
        <v>5.0002312352587523</v>
      </c>
      <c r="S92">
        <v>19.620907367155343</v>
      </c>
      <c r="T92">
        <v>58.472704065115842</v>
      </c>
      <c r="U92" s="156">
        <f t="shared" si="9"/>
        <v>216.24</v>
      </c>
      <c r="V92" s="154">
        <f t="shared" si="10"/>
        <v>0</v>
      </c>
      <c r="Y92">
        <f>BAWANA!AW92+BAWANA!AX92</f>
        <v>26.88</v>
      </c>
      <c r="Z92">
        <f>BAWANA!BD92+BAWANA!BE92</f>
        <v>26.88</v>
      </c>
      <c r="AA92">
        <f>BAWANA!X92+BAWANA!Y92</f>
        <v>26.88</v>
      </c>
      <c r="AB92">
        <f>BAWANA!AE92+BAWANA!AF92</f>
        <v>26.88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216.24</v>
      </c>
      <c r="E93">
        <f>BAWANA!AM93</f>
        <v>0</v>
      </c>
      <c r="F93">
        <f t="shared" si="11"/>
        <v>256</v>
      </c>
      <c r="G93">
        <f t="shared" si="12"/>
        <v>216.24</v>
      </c>
      <c r="H93" s="154"/>
      <c r="I93">
        <f>BRPL_EOD!AK93+BRPL_EOD!AL93</f>
        <v>83.68</v>
      </c>
      <c r="J93">
        <f>BYPL_EOD!AK93+BYPL_EOD!AL93</f>
        <v>49.46</v>
      </c>
      <c r="K93">
        <f>MES_EOD!AK93+MES_EOD!AL93</f>
        <v>5</v>
      </c>
      <c r="L93">
        <f>NDMC_EOD!AK93+NDMC_EOD!AL93</f>
        <v>19.62</v>
      </c>
      <c r="M93">
        <f>TPDDL_EOD!AK93+TPDDL_EOD!AL93</f>
        <v>58.47</v>
      </c>
      <c r="N93">
        <f t="shared" si="7"/>
        <v>216.23000000000002</v>
      </c>
      <c r="O93" s="154">
        <f t="shared" si="8"/>
        <v>9.9999999999909051E-3</v>
      </c>
      <c r="P93">
        <v>83.683869953290483</v>
      </c>
      <c r="Q93">
        <v>49.462287379179578</v>
      </c>
      <c r="R93">
        <v>5.0002312352587523</v>
      </c>
      <c r="S93">
        <v>19.620907367155343</v>
      </c>
      <c r="T93">
        <v>58.472704065115842</v>
      </c>
      <c r="U93" s="156">
        <f t="shared" si="9"/>
        <v>216.24</v>
      </c>
      <c r="V93" s="154">
        <f t="shared" si="10"/>
        <v>0</v>
      </c>
      <c r="Y93">
        <f>BAWANA!AW93+BAWANA!AX93</f>
        <v>26.88</v>
      </c>
      <c r="Z93">
        <f>BAWANA!BD93+BAWANA!BE93</f>
        <v>26.88</v>
      </c>
      <c r="AA93">
        <f>BAWANA!X93+BAWANA!Y93</f>
        <v>26.88</v>
      </c>
      <c r="AB93">
        <f>BAWANA!AE93+BAWANA!AF93</f>
        <v>26.88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216.24</v>
      </c>
      <c r="E94">
        <f>BAWANA!AM94</f>
        <v>0</v>
      </c>
      <c r="F94">
        <f t="shared" si="11"/>
        <v>256</v>
      </c>
      <c r="G94">
        <f t="shared" si="12"/>
        <v>216.24</v>
      </c>
      <c r="H94" s="154"/>
      <c r="I94">
        <f>BRPL_EOD!AK94+BRPL_EOD!AL94</f>
        <v>83.68</v>
      </c>
      <c r="J94">
        <f>BYPL_EOD!AK94+BYPL_EOD!AL94</f>
        <v>49.46</v>
      </c>
      <c r="K94">
        <f>MES_EOD!AK94+MES_EOD!AL94</f>
        <v>5</v>
      </c>
      <c r="L94">
        <f>NDMC_EOD!AK94+NDMC_EOD!AL94</f>
        <v>19.62</v>
      </c>
      <c r="M94">
        <f>TPDDL_EOD!AK94+TPDDL_EOD!AL94</f>
        <v>58.47</v>
      </c>
      <c r="N94">
        <f t="shared" si="7"/>
        <v>216.23000000000002</v>
      </c>
      <c r="O94" s="154">
        <f t="shared" si="8"/>
        <v>9.9999999999909051E-3</v>
      </c>
      <c r="P94">
        <v>83.683869953290483</v>
      </c>
      <c r="Q94">
        <v>49.462287379179578</v>
      </c>
      <c r="R94">
        <v>5.0002312352587523</v>
      </c>
      <c r="S94">
        <v>19.620907367155343</v>
      </c>
      <c r="T94">
        <v>58.472704065115842</v>
      </c>
      <c r="U94" s="156">
        <f t="shared" si="9"/>
        <v>216.24</v>
      </c>
      <c r="V94" s="154">
        <f t="shared" si="10"/>
        <v>0</v>
      </c>
      <c r="Y94">
        <f>BAWANA!AW94+BAWANA!AX94</f>
        <v>26.88</v>
      </c>
      <c r="Z94">
        <f>BAWANA!BD94+BAWANA!BE94</f>
        <v>26.88</v>
      </c>
      <c r="AA94">
        <f>BAWANA!X94+BAWANA!Y94</f>
        <v>26.88</v>
      </c>
      <c r="AB94">
        <f>BAWANA!AE94+BAWANA!AF94</f>
        <v>26.88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216.24</v>
      </c>
      <c r="E95">
        <f>BAWANA!AM95</f>
        <v>0</v>
      </c>
      <c r="F95">
        <f t="shared" si="11"/>
        <v>256</v>
      </c>
      <c r="G95">
        <f t="shared" si="12"/>
        <v>216.24</v>
      </c>
      <c r="H95" s="154"/>
      <c r="I95">
        <f>BRPL_EOD!AK95+BRPL_EOD!AL95</f>
        <v>83.68</v>
      </c>
      <c r="J95">
        <f>BYPL_EOD!AK95+BYPL_EOD!AL95</f>
        <v>49.46</v>
      </c>
      <c r="K95">
        <f>MES_EOD!AK95+MES_EOD!AL95</f>
        <v>5</v>
      </c>
      <c r="L95">
        <f>NDMC_EOD!AK95+NDMC_EOD!AL95</f>
        <v>19.62</v>
      </c>
      <c r="M95">
        <f>TPDDL_EOD!AK95+TPDDL_EOD!AL95</f>
        <v>58.47</v>
      </c>
      <c r="N95">
        <f t="shared" si="7"/>
        <v>216.23000000000002</v>
      </c>
      <c r="O95" s="154">
        <f t="shared" si="8"/>
        <v>9.9999999999909051E-3</v>
      </c>
      <c r="P95">
        <v>83.683869953290483</v>
      </c>
      <c r="Q95">
        <v>49.462287379179578</v>
      </c>
      <c r="R95">
        <v>5.0002312352587523</v>
      </c>
      <c r="S95">
        <v>19.620907367155343</v>
      </c>
      <c r="T95">
        <v>58.472704065115842</v>
      </c>
      <c r="U95" s="156">
        <f t="shared" si="9"/>
        <v>216.24</v>
      </c>
      <c r="V95" s="154">
        <f t="shared" si="10"/>
        <v>0</v>
      </c>
      <c r="Y95">
        <f>BAWANA!AW95+BAWANA!AX95</f>
        <v>26.88</v>
      </c>
      <c r="Z95">
        <f>BAWANA!BD95+BAWANA!BE95</f>
        <v>26.88</v>
      </c>
      <c r="AA95">
        <f>BAWANA!X95+BAWANA!Y95</f>
        <v>26.88</v>
      </c>
      <c r="AB95">
        <f>BAWANA!AE95+BAWANA!AF95</f>
        <v>26.88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216.24</v>
      </c>
      <c r="E96">
        <f>BAWANA!AM96</f>
        <v>0</v>
      </c>
      <c r="F96">
        <f t="shared" si="11"/>
        <v>256</v>
      </c>
      <c r="G96">
        <f t="shared" si="12"/>
        <v>216.24</v>
      </c>
      <c r="H96" s="154"/>
      <c r="I96">
        <f>BRPL_EOD!AK96+BRPL_EOD!AL96</f>
        <v>83.68</v>
      </c>
      <c r="J96">
        <f>BYPL_EOD!AK96+BYPL_EOD!AL96</f>
        <v>49.46</v>
      </c>
      <c r="K96">
        <f>MES_EOD!AK96+MES_EOD!AL96</f>
        <v>5</v>
      </c>
      <c r="L96">
        <f>NDMC_EOD!AK96+NDMC_EOD!AL96</f>
        <v>19.62</v>
      </c>
      <c r="M96">
        <f>TPDDL_EOD!AK96+TPDDL_EOD!AL96</f>
        <v>58.47</v>
      </c>
      <c r="N96">
        <f t="shared" si="7"/>
        <v>216.23000000000002</v>
      </c>
      <c r="O96" s="154">
        <f t="shared" si="8"/>
        <v>9.9999999999909051E-3</v>
      </c>
      <c r="P96">
        <v>83.683869953290483</v>
      </c>
      <c r="Q96">
        <v>49.462287379179578</v>
      </c>
      <c r="R96">
        <v>5.0002312352587523</v>
      </c>
      <c r="S96">
        <v>19.620907367155343</v>
      </c>
      <c r="T96">
        <v>58.472704065115842</v>
      </c>
      <c r="U96" s="156">
        <f t="shared" si="9"/>
        <v>216.24</v>
      </c>
      <c r="V96" s="154">
        <f t="shared" si="10"/>
        <v>0</v>
      </c>
      <c r="Y96">
        <f>BAWANA!AW96+BAWANA!AX96</f>
        <v>26.88</v>
      </c>
      <c r="Z96">
        <f>BAWANA!BD96+BAWANA!BE96</f>
        <v>26.88</v>
      </c>
      <c r="AA96">
        <f>BAWANA!X96+BAWANA!Y96</f>
        <v>26.88</v>
      </c>
      <c r="AB96">
        <f>BAWANA!AE96+BAWANA!AF96</f>
        <v>26.88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216.24</v>
      </c>
      <c r="E97">
        <f>BAWANA!AM97</f>
        <v>0</v>
      </c>
      <c r="F97">
        <f t="shared" si="11"/>
        <v>256</v>
      </c>
      <c r="G97">
        <f t="shared" si="12"/>
        <v>216.24</v>
      </c>
      <c r="H97" s="154"/>
      <c r="I97">
        <f>BRPL_EOD!AK97+BRPL_EOD!AL97</f>
        <v>83.68</v>
      </c>
      <c r="J97">
        <f>BYPL_EOD!AK97+BYPL_EOD!AL97</f>
        <v>49.46</v>
      </c>
      <c r="K97">
        <f>MES_EOD!AK97+MES_EOD!AL97</f>
        <v>5</v>
      </c>
      <c r="L97">
        <f>NDMC_EOD!AK97+NDMC_EOD!AL97</f>
        <v>19.62</v>
      </c>
      <c r="M97">
        <f>TPDDL_EOD!AK97+TPDDL_EOD!AL97</f>
        <v>58.47</v>
      </c>
      <c r="N97">
        <f t="shared" si="7"/>
        <v>216.23000000000002</v>
      </c>
      <c r="O97" s="154">
        <f t="shared" si="8"/>
        <v>9.9999999999909051E-3</v>
      </c>
      <c r="P97">
        <v>83.683869953290483</v>
      </c>
      <c r="Q97">
        <v>49.462287379179578</v>
      </c>
      <c r="R97">
        <v>5.0002312352587523</v>
      </c>
      <c r="S97">
        <v>19.620907367155343</v>
      </c>
      <c r="T97">
        <v>58.472704065115842</v>
      </c>
      <c r="U97" s="156">
        <f t="shared" si="9"/>
        <v>216.24</v>
      </c>
      <c r="V97" s="154">
        <f t="shared" si="10"/>
        <v>0</v>
      </c>
      <c r="Y97">
        <f>BAWANA!AW97+BAWANA!AX97</f>
        <v>26.88</v>
      </c>
      <c r="Z97">
        <f>BAWANA!BD97+BAWANA!BE97</f>
        <v>26.88</v>
      </c>
      <c r="AA97">
        <f>BAWANA!X97+BAWANA!Y97</f>
        <v>26.88</v>
      </c>
      <c r="AB97">
        <f>BAWANA!AE97+BAWANA!AF97</f>
        <v>26.88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216.24</v>
      </c>
      <c r="E98">
        <f>BAWANA!AM98</f>
        <v>0</v>
      </c>
      <c r="F98">
        <f t="shared" si="11"/>
        <v>256</v>
      </c>
      <c r="G98">
        <f t="shared" si="12"/>
        <v>216.24</v>
      </c>
      <c r="H98" s="154"/>
      <c r="I98">
        <f>BRPL_EOD!AK98+BRPL_EOD!AL98</f>
        <v>83.68</v>
      </c>
      <c r="J98">
        <f>BYPL_EOD!AK98+BYPL_EOD!AL98</f>
        <v>49.46</v>
      </c>
      <c r="K98">
        <f>MES_EOD!AK98+MES_EOD!AL98</f>
        <v>5</v>
      </c>
      <c r="L98">
        <f>NDMC_EOD!AK98+NDMC_EOD!AL98</f>
        <v>19.62</v>
      </c>
      <c r="M98">
        <f>TPDDL_EOD!AK98+TPDDL_EOD!AL98</f>
        <v>58.47</v>
      </c>
      <c r="N98">
        <f t="shared" si="7"/>
        <v>216.23000000000002</v>
      </c>
      <c r="O98" s="154">
        <f t="shared" si="8"/>
        <v>9.9999999999909051E-3</v>
      </c>
      <c r="P98">
        <v>83.683869953290483</v>
      </c>
      <c r="Q98">
        <v>49.462287379179578</v>
      </c>
      <c r="R98">
        <v>5.0002312352587523</v>
      </c>
      <c r="S98">
        <v>19.620907367155343</v>
      </c>
      <c r="T98">
        <v>58.472704065115842</v>
      </c>
      <c r="U98" s="156">
        <f t="shared" si="9"/>
        <v>216.24</v>
      </c>
      <c r="V98" s="154">
        <f t="shared" si="10"/>
        <v>0</v>
      </c>
      <c r="Y98">
        <f>BAWANA!AW98+BAWANA!AX98</f>
        <v>26.88</v>
      </c>
      <c r="Z98">
        <f>BAWANA!BD98+BAWANA!BE98</f>
        <v>26.88</v>
      </c>
      <c r="AA98">
        <f>BAWANA!X98+BAWANA!Y98</f>
        <v>26.88</v>
      </c>
      <c r="AB98">
        <f>BAWANA!AE98+BAWANA!AF98</f>
        <v>26.88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5.2637685000000101</v>
      </c>
      <c r="E99" s="156">
        <f t="shared" si="14"/>
        <v>0</v>
      </c>
      <c r="F99" s="156">
        <f t="shared" si="14"/>
        <v>6.1440000000000001</v>
      </c>
      <c r="G99" s="156">
        <f t="shared" si="14"/>
        <v>5.2637685000000101</v>
      </c>
      <c r="H99" s="156"/>
      <c r="I99" s="156">
        <f t="shared" si="14"/>
        <v>2.0378124999999998</v>
      </c>
      <c r="J99" s="156">
        <f t="shared" si="14"/>
        <v>1.2005600000000007</v>
      </c>
      <c r="K99" s="156">
        <f t="shared" si="14"/>
        <v>0.12</v>
      </c>
      <c r="L99" s="156">
        <f t="shared" si="14"/>
        <v>0.45244249999999975</v>
      </c>
      <c r="M99" s="156">
        <f t="shared" si="14"/>
        <v>1.4528650000000018</v>
      </c>
      <c r="N99" s="156">
        <f t="shared" si="14"/>
        <v>5.2636800000000026</v>
      </c>
      <c r="O99" s="156">
        <f t="shared" si="14"/>
        <v>8.8499999999868347E-5</v>
      </c>
      <c r="P99" s="156">
        <f t="shared" si="14"/>
        <v>2.0378464611966547</v>
      </c>
      <c r="Q99" s="156">
        <f t="shared" si="14"/>
        <v>1.2005805536502652</v>
      </c>
      <c r="R99" s="156">
        <f t="shared" si="14"/>
        <v>0.12000209296630301</v>
      </c>
      <c r="S99" s="156">
        <f t="shared" si="14"/>
        <v>0.45245066272411949</v>
      </c>
      <c r="T99" s="156">
        <f t="shared" si="14"/>
        <v>1.4528887294626591</v>
      </c>
      <c r="U99" s="156">
        <f t="shared" si="14"/>
        <v>5.2637685000000101</v>
      </c>
      <c r="V99" s="156">
        <f t="shared" si="10"/>
        <v>0</v>
      </c>
      <c r="Y99" s="156">
        <f>SUM(Y3:Y98)/4000</f>
        <v>0.68712750000000056</v>
      </c>
      <c r="Z99" s="156">
        <f t="shared" ref="Z99:AD99" si="15">SUM(Z3:Z98)/4000</f>
        <v>0.54170000000000096</v>
      </c>
      <c r="AA99" s="156">
        <f t="shared" si="15"/>
        <v>0.68712750000000056</v>
      </c>
      <c r="AB99" s="156">
        <f t="shared" si="15"/>
        <v>0.54170000000000096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7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513</v>
      </c>
      <c r="C2" t="s">
        <v>514</v>
      </c>
      <c r="D2" t="s">
        <v>515</v>
      </c>
      <c r="E2" t="s">
        <v>517</v>
      </c>
      <c r="F2" t="s">
        <v>518</v>
      </c>
      <c r="G2" t="s">
        <v>519</v>
      </c>
      <c r="H2" t="s">
        <v>525</v>
      </c>
      <c r="I2" t="s">
        <v>526</v>
      </c>
      <c r="J2" t="s">
        <v>527</v>
      </c>
      <c r="K2" t="s">
        <v>528</v>
      </c>
      <c r="L2" t="s">
        <v>531</v>
      </c>
      <c r="M2" t="s">
        <v>552</v>
      </c>
      <c r="N2" t="s">
        <v>553</v>
      </c>
      <c r="O2" t="s">
        <v>554</v>
      </c>
      <c r="P2" t="s">
        <v>560</v>
      </c>
      <c r="Q2" t="s">
        <v>566</v>
      </c>
      <c r="R2" t="s">
        <v>567</v>
      </c>
      <c r="S2" t="s">
        <v>568</v>
      </c>
      <c r="T2" t="s">
        <v>569</v>
      </c>
      <c r="U2" t="s">
        <v>510</v>
      </c>
      <c r="V2" t="s">
        <v>507</v>
      </c>
      <c r="W2" t="s">
        <v>508</v>
      </c>
      <c r="X2" t="s">
        <v>509</v>
      </c>
      <c r="Z2" t="s">
        <v>520</v>
      </c>
      <c r="AA2" t="s">
        <v>521</v>
      </c>
      <c r="AB2" t="s">
        <v>522</v>
      </c>
      <c r="AC2" t="s">
        <v>523</v>
      </c>
      <c r="AD2" t="s">
        <v>529</v>
      </c>
      <c r="AE2" t="s">
        <v>530</v>
      </c>
      <c r="AF2" t="s">
        <v>537</v>
      </c>
      <c r="AG2" t="s">
        <v>540</v>
      </c>
      <c r="AH2" t="s">
        <v>541</v>
      </c>
      <c r="AI2" t="s">
        <v>548</v>
      </c>
      <c r="AJ2" t="s">
        <v>550</v>
      </c>
      <c r="AK2" t="s">
        <v>551</v>
      </c>
      <c r="AL2" t="s">
        <v>557</v>
      </c>
      <c r="AM2" t="s">
        <v>558</v>
      </c>
      <c r="AN2" t="s">
        <v>561</v>
      </c>
      <c r="AO2" t="s">
        <v>511</v>
      </c>
      <c r="AP2" t="s">
        <v>563</v>
      </c>
      <c r="AQ2" t="s">
        <v>565</v>
      </c>
      <c r="AR2" t="s">
        <v>570</v>
      </c>
      <c r="AS2" s="208" t="s">
        <v>571</v>
      </c>
      <c r="AT2" s="208" t="s">
        <v>506</v>
      </c>
      <c r="AU2" s="169"/>
      <c r="AV2" s="208" t="s">
        <v>512</v>
      </c>
      <c r="AW2" s="208" t="s">
        <v>516</v>
      </c>
      <c r="AX2" s="208" t="s">
        <v>524</v>
      </c>
      <c r="AY2" s="169"/>
      <c r="AZ2" s="169"/>
      <c r="BA2" s="219"/>
      <c r="BO2" t="s">
        <v>532</v>
      </c>
      <c r="BP2" t="s">
        <v>533</v>
      </c>
      <c r="BR2" t="s">
        <v>534</v>
      </c>
      <c r="BS2" t="s">
        <v>535</v>
      </c>
      <c r="BT2" t="s">
        <v>536</v>
      </c>
      <c r="BW2" t="s">
        <v>538</v>
      </c>
      <c r="BY2" t="s">
        <v>539</v>
      </c>
      <c r="CB2" t="s">
        <v>542</v>
      </c>
      <c r="CC2" t="s">
        <v>543</v>
      </c>
      <c r="CD2" t="s">
        <v>544</v>
      </c>
      <c r="CE2" t="s">
        <v>545</v>
      </c>
      <c r="CF2" t="s">
        <v>546</v>
      </c>
      <c r="CG2" t="s">
        <v>547</v>
      </c>
      <c r="CH2" t="s">
        <v>549</v>
      </c>
      <c r="CI2" t="s">
        <v>555</v>
      </c>
      <c r="CJ2" t="s">
        <v>556</v>
      </c>
      <c r="CK2" t="s">
        <v>559</v>
      </c>
      <c r="CO2" t="s">
        <v>562</v>
      </c>
      <c r="CP2" t="s">
        <v>564</v>
      </c>
      <c r="CR2" t="s">
        <v>572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35.712000000000003</v>
      </c>
      <c r="H3">
        <v>0</v>
      </c>
      <c r="I3">
        <v>88.096800000000002</v>
      </c>
      <c r="J3">
        <v>0</v>
      </c>
      <c r="K3">
        <v>689.35871399999996</v>
      </c>
      <c r="L3">
        <v>436.84875</v>
      </c>
      <c r="M3">
        <v>45.656999999999996</v>
      </c>
      <c r="N3">
        <v>120.65625</v>
      </c>
      <c r="O3">
        <v>126.47812500000001</v>
      </c>
      <c r="P3">
        <v>91.567999999999998</v>
      </c>
      <c r="Q3">
        <v>22.205819999999999</v>
      </c>
      <c r="R3">
        <v>21.764358000000001</v>
      </c>
      <c r="S3">
        <v>26.964210000000001</v>
      </c>
      <c r="T3">
        <v>1.40625</v>
      </c>
      <c r="U3">
        <v>348.97500000000002</v>
      </c>
      <c r="V3">
        <v>18.140473</v>
      </c>
      <c r="W3">
        <v>46.399079999999998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43.810200000000002</v>
      </c>
      <c r="AH3">
        <v>0</v>
      </c>
      <c r="AI3">
        <v>0</v>
      </c>
      <c r="AJ3">
        <v>0</v>
      </c>
      <c r="AK3">
        <v>53.259</v>
      </c>
      <c r="AL3">
        <v>2.7888000000000002</v>
      </c>
      <c r="AM3">
        <v>0</v>
      </c>
      <c r="AN3">
        <v>0.62175999999999998</v>
      </c>
      <c r="AO3">
        <v>0.47921999999999998</v>
      </c>
      <c r="AP3">
        <v>2.4339</v>
      </c>
      <c r="AQ3">
        <v>0</v>
      </c>
      <c r="AR3">
        <v>34.223999999999997</v>
      </c>
      <c r="AS3">
        <v>16.680479999999999</v>
      </c>
      <c r="AT3">
        <v>14.9968</v>
      </c>
      <c r="AU3">
        <v>0</v>
      </c>
      <c r="AV3">
        <v>45.402000000000001</v>
      </c>
      <c r="AW3">
        <v>37.944000000000003</v>
      </c>
      <c r="AX3">
        <v>9.4751999999999992</v>
      </c>
      <c r="AY3">
        <v>0</v>
      </c>
      <c r="AZ3">
        <f>DJ3</f>
        <v>34.084099999999999</v>
      </c>
      <c r="BA3">
        <f>SUM(B3:AZ3)</f>
        <v>2523.8370399999999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1.0900000000000001</v>
      </c>
      <c r="BQ3">
        <v>0</v>
      </c>
      <c r="BR3">
        <v>0</v>
      </c>
      <c r="BS3">
        <v>1.65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1.96</v>
      </c>
      <c r="CC3">
        <v>0.87</v>
      </c>
      <c r="CD3">
        <v>0.88</v>
      </c>
      <c r="CE3">
        <v>0</v>
      </c>
      <c r="CF3">
        <v>0.08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3</v>
      </c>
      <c r="CP3">
        <v>1.2441</v>
      </c>
      <c r="CQ3">
        <v>0</v>
      </c>
      <c r="CR3">
        <v>1.93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34.084099999999999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35.712000000000003</v>
      </c>
      <c r="H4">
        <v>0</v>
      </c>
      <c r="I4">
        <v>88.096800000000002</v>
      </c>
      <c r="J4">
        <v>0</v>
      </c>
      <c r="K4">
        <v>689.35871399999996</v>
      </c>
      <c r="L4">
        <v>436.84875</v>
      </c>
      <c r="M4">
        <v>45.656999999999996</v>
      </c>
      <c r="N4">
        <v>120.65625</v>
      </c>
      <c r="O4">
        <v>126.47812500000001</v>
      </c>
      <c r="P4">
        <v>91.567999999999998</v>
      </c>
      <c r="Q4">
        <v>22.205819999999999</v>
      </c>
      <c r="R4">
        <v>21.764358000000001</v>
      </c>
      <c r="S4">
        <v>26.964210000000001</v>
      </c>
      <c r="T4">
        <v>1.40625</v>
      </c>
      <c r="U4">
        <v>348.97500000000002</v>
      </c>
      <c r="V4">
        <v>18.140473</v>
      </c>
      <c r="W4">
        <v>46.399079999999998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43.810200000000002</v>
      </c>
      <c r="AH4">
        <v>0</v>
      </c>
      <c r="AI4">
        <v>0</v>
      </c>
      <c r="AJ4">
        <v>0</v>
      </c>
      <c r="AK4">
        <v>53.259</v>
      </c>
      <c r="AL4">
        <v>2.7888000000000002</v>
      </c>
      <c r="AM4">
        <v>0</v>
      </c>
      <c r="AN4">
        <v>0.62175999999999998</v>
      </c>
      <c r="AO4">
        <v>0.54978000000000005</v>
      </c>
      <c r="AP4">
        <v>2.4339</v>
      </c>
      <c r="AQ4">
        <v>0</v>
      </c>
      <c r="AR4">
        <v>34.223999999999997</v>
      </c>
      <c r="AS4">
        <v>16.680479999999999</v>
      </c>
      <c r="AT4">
        <v>14.9968</v>
      </c>
      <c r="AU4">
        <v>0</v>
      </c>
      <c r="AV4">
        <v>45.402000000000001</v>
      </c>
      <c r="AW4">
        <v>37.944000000000003</v>
      </c>
      <c r="AX4">
        <v>9.4751999999999992</v>
      </c>
      <c r="AY4">
        <v>0</v>
      </c>
      <c r="AZ4">
        <f t="shared" ref="AZ4:AZ67" si="0">DJ4</f>
        <v>34.084099999999999</v>
      </c>
      <c r="BA4">
        <f t="shared" ref="BA4:BA67" si="1">SUM(B4:AZ4)</f>
        <v>2523.9075999999995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1.0900000000000001</v>
      </c>
      <c r="BQ4">
        <v>0</v>
      </c>
      <c r="BR4">
        <v>0</v>
      </c>
      <c r="BS4">
        <v>1.65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1.96</v>
      </c>
      <c r="CC4">
        <v>0.87</v>
      </c>
      <c r="CD4">
        <v>0.88</v>
      </c>
      <c r="CE4">
        <v>0</v>
      </c>
      <c r="CF4">
        <v>0.08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3</v>
      </c>
      <c r="CP4">
        <v>1.2441</v>
      </c>
      <c r="CQ4">
        <v>0</v>
      </c>
      <c r="CR4">
        <v>1.93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34.084099999999999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35.712000000000003</v>
      </c>
      <c r="H5">
        <v>0</v>
      </c>
      <c r="I5">
        <v>88.096800000000002</v>
      </c>
      <c r="J5">
        <v>0</v>
      </c>
      <c r="K5">
        <v>689.35871399999996</v>
      </c>
      <c r="L5">
        <v>436.84875</v>
      </c>
      <c r="M5">
        <v>45.656999999999996</v>
      </c>
      <c r="N5">
        <v>120.65625</v>
      </c>
      <c r="O5">
        <v>126.47812500000001</v>
      </c>
      <c r="P5">
        <v>91.567999999999998</v>
      </c>
      <c r="Q5">
        <v>22.205819999999999</v>
      </c>
      <c r="R5">
        <v>21.764358000000001</v>
      </c>
      <c r="S5">
        <v>26.964210000000001</v>
      </c>
      <c r="T5">
        <v>1.40625</v>
      </c>
      <c r="U5">
        <v>348.97500000000002</v>
      </c>
      <c r="V5">
        <v>18.140473</v>
      </c>
      <c r="W5">
        <v>46.399079999999998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43.810200000000002</v>
      </c>
      <c r="AH5">
        <v>0</v>
      </c>
      <c r="AI5">
        <v>0</v>
      </c>
      <c r="AJ5">
        <v>0</v>
      </c>
      <c r="AK5">
        <v>53.259</v>
      </c>
      <c r="AL5">
        <v>2.7888000000000002</v>
      </c>
      <c r="AM5">
        <v>0</v>
      </c>
      <c r="AN5">
        <v>0.62175999999999998</v>
      </c>
      <c r="AO5">
        <v>0.66444000000000003</v>
      </c>
      <c r="AP5">
        <v>2.4339</v>
      </c>
      <c r="AQ5">
        <v>0</v>
      </c>
      <c r="AR5">
        <v>3.3119999999999998</v>
      </c>
      <c r="AS5">
        <v>16.680479999999999</v>
      </c>
      <c r="AT5">
        <v>14.9968</v>
      </c>
      <c r="AU5">
        <v>0</v>
      </c>
      <c r="AV5">
        <v>45.402000000000001</v>
      </c>
      <c r="AW5">
        <v>37.944000000000003</v>
      </c>
      <c r="AX5">
        <v>9.4751999999999992</v>
      </c>
      <c r="AY5">
        <v>0</v>
      </c>
      <c r="AZ5">
        <f t="shared" si="0"/>
        <v>34.084099999999999</v>
      </c>
      <c r="BA5">
        <f t="shared" si="1"/>
        <v>2493.1102599999995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1.0900000000000001</v>
      </c>
      <c r="BQ5">
        <v>0</v>
      </c>
      <c r="BR5">
        <v>0</v>
      </c>
      <c r="BS5">
        <v>1.65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1.96</v>
      </c>
      <c r="CC5">
        <v>0.87</v>
      </c>
      <c r="CD5">
        <v>0.88</v>
      </c>
      <c r="CE5">
        <v>0</v>
      </c>
      <c r="CF5">
        <v>0.08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3</v>
      </c>
      <c r="CP5">
        <v>1.2441</v>
      </c>
      <c r="CQ5">
        <v>0</v>
      </c>
      <c r="CR5">
        <v>1.93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34.084099999999999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35.712000000000003</v>
      </c>
      <c r="H6">
        <v>0</v>
      </c>
      <c r="I6">
        <v>88.096800000000002</v>
      </c>
      <c r="J6">
        <v>0</v>
      </c>
      <c r="K6">
        <v>689.35871399999996</v>
      </c>
      <c r="L6">
        <v>436.84875</v>
      </c>
      <c r="M6">
        <v>45.656999999999996</v>
      </c>
      <c r="N6">
        <v>120.65625</v>
      </c>
      <c r="O6">
        <v>126.47812500000001</v>
      </c>
      <c r="P6">
        <v>91.567999999999998</v>
      </c>
      <c r="Q6">
        <v>22.205819999999999</v>
      </c>
      <c r="R6">
        <v>21.764358000000001</v>
      </c>
      <c r="S6">
        <v>26.964210000000001</v>
      </c>
      <c r="T6">
        <v>1.40625</v>
      </c>
      <c r="U6">
        <v>348.97500000000002</v>
      </c>
      <c r="V6">
        <v>18.140473</v>
      </c>
      <c r="W6">
        <v>46.399079999999998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43.810200000000002</v>
      </c>
      <c r="AH6">
        <v>0</v>
      </c>
      <c r="AI6">
        <v>0</v>
      </c>
      <c r="AJ6">
        <v>0</v>
      </c>
      <c r="AK6">
        <v>53.259</v>
      </c>
      <c r="AL6">
        <v>2.7888000000000002</v>
      </c>
      <c r="AM6">
        <v>0</v>
      </c>
      <c r="AN6">
        <v>0.62175999999999998</v>
      </c>
      <c r="AO6">
        <v>0.62034</v>
      </c>
      <c r="AP6">
        <v>2.4339</v>
      </c>
      <c r="AQ6">
        <v>0</v>
      </c>
      <c r="AR6">
        <v>6.6239999999999997</v>
      </c>
      <c r="AS6">
        <v>16.680479999999999</v>
      </c>
      <c r="AT6">
        <v>14.9968</v>
      </c>
      <c r="AU6">
        <v>0</v>
      </c>
      <c r="AV6">
        <v>45.402000000000001</v>
      </c>
      <c r="AW6">
        <v>37.944000000000003</v>
      </c>
      <c r="AX6">
        <v>9.4751999999999992</v>
      </c>
      <c r="AY6">
        <v>0</v>
      </c>
      <c r="AZ6">
        <f t="shared" si="0"/>
        <v>34.084099999999999</v>
      </c>
      <c r="BA6">
        <f t="shared" si="1"/>
        <v>2496.3781599999993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1.0900000000000001</v>
      </c>
      <c r="BQ6">
        <v>0</v>
      </c>
      <c r="BR6">
        <v>0</v>
      </c>
      <c r="BS6">
        <v>1.65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1.96</v>
      </c>
      <c r="CC6">
        <v>0.87</v>
      </c>
      <c r="CD6">
        <v>0.88</v>
      </c>
      <c r="CE6">
        <v>0</v>
      </c>
      <c r="CF6">
        <v>0.08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3</v>
      </c>
      <c r="CP6">
        <v>1.2441</v>
      </c>
      <c r="CQ6">
        <v>0</v>
      </c>
      <c r="CR6">
        <v>1.93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34.084099999999999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35.712000000000003</v>
      </c>
      <c r="H7">
        <v>0</v>
      </c>
      <c r="I7">
        <v>88.096800000000002</v>
      </c>
      <c r="J7">
        <v>0</v>
      </c>
      <c r="K7">
        <v>689.35871399999996</v>
      </c>
      <c r="L7">
        <v>436.84875</v>
      </c>
      <c r="M7">
        <v>45.656999999999996</v>
      </c>
      <c r="N7">
        <v>120.65625</v>
      </c>
      <c r="O7">
        <v>126.47812500000001</v>
      </c>
      <c r="P7">
        <v>91.956000000000003</v>
      </c>
      <c r="Q7">
        <v>22.205819999999999</v>
      </c>
      <c r="R7">
        <v>21.764358000000001</v>
      </c>
      <c r="S7">
        <v>26.964210000000001</v>
      </c>
      <c r="T7">
        <v>1.40625</v>
      </c>
      <c r="U7">
        <v>348.97500000000002</v>
      </c>
      <c r="V7">
        <v>18.140333999999999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43.810200000000002</v>
      </c>
      <c r="AH7">
        <v>0</v>
      </c>
      <c r="AI7">
        <v>0</v>
      </c>
      <c r="AJ7">
        <v>0</v>
      </c>
      <c r="AK7">
        <v>53.259</v>
      </c>
      <c r="AL7">
        <v>2.7888000000000002</v>
      </c>
      <c r="AM7">
        <v>0</v>
      </c>
      <c r="AN7">
        <v>0.62175999999999998</v>
      </c>
      <c r="AO7">
        <v>0.76734000000000002</v>
      </c>
      <c r="AP7">
        <v>4.4835000000000003</v>
      </c>
      <c r="AQ7">
        <v>0</v>
      </c>
      <c r="AR7">
        <v>6.6239999999999997</v>
      </c>
      <c r="AS7">
        <v>16.680479999999999</v>
      </c>
      <c r="AT7">
        <v>14.9968</v>
      </c>
      <c r="AU7">
        <v>0</v>
      </c>
      <c r="AV7">
        <v>45.402000000000001</v>
      </c>
      <c r="AW7">
        <v>37.944000000000003</v>
      </c>
      <c r="AX7">
        <v>9.4751999999999992</v>
      </c>
      <c r="AY7">
        <v>0</v>
      </c>
      <c r="AZ7">
        <f t="shared" si="0"/>
        <v>34.084099999999999</v>
      </c>
      <c r="BA7">
        <f t="shared" si="1"/>
        <v>2498.9626209999992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1.0900000000000001</v>
      </c>
      <c r="BQ7">
        <v>0</v>
      </c>
      <c r="BR7">
        <v>0</v>
      </c>
      <c r="BS7">
        <v>1.65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1.96</v>
      </c>
      <c r="CC7">
        <v>0.87</v>
      </c>
      <c r="CD7">
        <v>0.88</v>
      </c>
      <c r="CE7">
        <v>0</v>
      </c>
      <c r="CF7">
        <v>0.08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3</v>
      </c>
      <c r="CP7">
        <v>1.2441</v>
      </c>
      <c r="CQ7">
        <v>0</v>
      </c>
      <c r="CR7">
        <v>1.93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34.084099999999999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35.712000000000003</v>
      </c>
      <c r="H8">
        <v>0</v>
      </c>
      <c r="I8">
        <v>88.096800000000002</v>
      </c>
      <c r="J8">
        <v>0</v>
      </c>
      <c r="K8">
        <v>689.35871399999996</v>
      </c>
      <c r="L8">
        <v>436.84875</v>
      </c>
      <c r="M8">
        <v>45.656999999999996</v>
      </c>
      <c r="N8">
        <v>120.65625</v>
      </c>
      <c r="O8">
        <v>126.47812500000001</v>
      </c>
      <c r="P8">
        <v>91.956000000000003</v>
      </c>
      <c r="Q8">
        <v>22.205819999999999</v>
      </c>
      <c r="R8">
        <v>21.764358000000001</v>
      </c>
      <c r="S8">
        <v>26.964210000000001</v>
      </c>
      <c r="T8">
        <v>1.40625</v>
      </c>
      <c r="U8">
        <v>348.97500000000002</v>
      </c>
      <c r="V8">
        <v>18.140333999999999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43.810200000000002</v>
      </c>
      <c r="AH8">
        <v>0</v>
      </c>
      <c r="AI8">
        <v>0</v>
      </c>
      <c r="AJ8">
        <v>0</v>
      </c>
      <c r="AK8">
        <v>53.259</v>
      </c>
      <c r="AL8">
        <v>2.7888000000000002</v>
      </c>
      <c r="AM8">
        <v>0</v>
      </c>
      <c r="AN8">
        <v>0.62175999999999998</v>
      </c>
      <c r="AO8">
        <v>0.81144000000000005</v>
      </c>
      <c r="AP8">
        <v>4.4835000000000003</v>
      </c>
      <c r="AQ8">
        <v>0</v>
      </c>
      <c r="AR8">
        <v>6.6239999999999997</v>
      </c>
      <c r="AS8">
        <v>16.680479999999999</v>
      </c>
      <c r="AT8">
        <v>14.9968</v>
      </c>
      <c r="AU8">
        <v>0</v>
      </c>
      <c r="AV8">
        <v>45.402000000000001</v>
      </c>
      <c r="AW8">
        <v>37.944000000000003</v>
      </c>
      <c r="AX8">
        <v>9.4751999999999992</v>
      </c>
      <c r="AY8">
        <v>0</v>
      </c>
      <c r="AZ8">
        <f t="shared" si="0"/>
        <v>34.084099999999999</v>
      </c>
      <c r="BA8">
        <f t="shared" si="1"/>
        <v>2499.0067209999993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1.0900000000000001</v>
      </c>
      <c r="BQ8">
        <v>0</v>
      </c>
      <c r="BR8">
        <v>0</v>
      </c>
      <c r="BS8">
        <v>1.65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1.96</v>
      </c>
      <c r="CC8">
        <v>0.87</v>
      </c>
      <c r="CD8">
        <v>0.88</v>
      </c>
      <c r="CE8">
        <v>0</v>
      </c>
      <c r="CF8">
        <v>0.08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3</v>
      </c>
      <c r="CP8">
        <v>1.2441</v>
      </c>
      <c r="CQ8">
        <v>0</v>
      </c>
      <c r="CR8">
        <v>1.93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34.084099999999999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35.712000000000003</v>
      </c>
      <c r="H9">
        <v>0</v>
      </c>
      <c r="I9">
        <v>88.096800000000002</v>
      </c>
      <c r="J9">
        <v>0</v>
      </c>
      <c r="K9">
        <v>689.35871399999996</v>
      </c>
      <c r="L9">
        <v>436.84875</v>
      </c>
      <c r="M9">
        <v>45.656999999999996</v>
      </c>
      <c r="N9">
        <v>120.65625</v>
      </c>
      <c r="O9">
        <v>126.47812500000001</v>
      </c>
      <c r="P9">
        <v>91.956000000000003</v>
      </c>
      <c r="Q9">
        <v>22.205819999999999</v>
      </c>
      <c r="R9">
        <v>21.764358000000001</v>
      </c>
      <c r="S9">
        <v>26.964210000000001</v>
      </c>
      <c r="T9">
        <v>1.40625</v>
      </c>
      <c r="U9">
        <v>348.97500000000002</v>
      </c>
      <c r="V9">
        <v>18.140333999999999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43.810200000000002</v>
      </c>
      <c r="AH9">
        <v>0</v>
      </c>
      <c r="AI9">
        <v>0</v>
      </c>
      <c r="AJ9">
        <v>0</v>
      </c>
      <c r="AK9">
        <v>53.259</v>
      </c>
      <c r="AL9">
        <v>2.7888000000000002</v>
      </c>
      <c r="AM9">
        <v>0</v>
      </c>
      <c r="AN9">
        <v>0.62175999999999998</v>
      </c>
      <c r="AO9">
        <v>0.72618000000000005</v>
      </c>
      <c r="AP9">
        <v>4.4835000000000003</v>
      </c>
      <c r="AQ9">
        <v>0</v>
      </c>
      <c r="AR9">
        <v>8.6112000000000002</v>
      </c>
      <c r="AS9">
        <v>10.7616</v>
      </c>
      <c r="AT9">
        <v>14.9968</v>
      </c>
      <c r="AU9">
        <v>0</v>
      </c>
      <c r="AV9">
        <v>45.402000000000001</v>
      </c>
      <c r="AW9">
        <v>37.944000000000003</v>
      </c>
      <c r="AX9">
        <v>9.4751999999999992</v>
      </c>
      <c r="AY9">
        <v>0</v>
      </c>
      <c r="AZ9">
        <f t="shared" si="0"/>
        <v>34.084099999999999</v>
      </c>
      <c r="BA9">
        <f t="shared" si="1"/>
        <v>2494.9897809999993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1.0900000000000001</v>
      </c>
      <c r="BQ9">
        <v>0</v>
      </c>
      <c r="BR9">
        <v>0</v>
      </c>
      <c r="BS9">
        <v>1.65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1.96</v>
      </c>
      <c r="CC9">
        <v>0.87</v>
      </c>
      <c r="CD9">
        <v>0.88</v>
      </c>
      <c r="CE9">
        <v>0</v>
      </c>
      <c r="CF9">
        <v>0.08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3</v>
      </c>
      <c r="CP9">
        <v>1.2441</v>
      </c>
      <c r="CQ9">
        <v>0</v>
      </c>
      <c r="CR9">
        <v>1.93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34.084099999999999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35.712000000000003</v>
      </c>
      <c r="H10">
        <v>0</v>
      </c>
      <c r="I10">
        <v>88.096800000000002</v>
      </c>
      <c r="J10">
        <v>0</v>
      </c>
      <c r="K10">
        <v>689.35871399999996</v>
      </c>
      <c r="L10">
        <v>436.84875</v>
      </c>
      <c r="M10">
        <v>45.656999999999996</v>
      </c>
      <c r="N10">
        <v>120.65625</v>
      </c>
      <c r="O10">
        <v>126.47812500000001</v>
      </c>
      <c r="P10">
        <v>91.956000000000003</v>
      </c>
      <c r="Q10">
        <v>22.205819999999999</v>
      </c>
      <c r="R10">
        <v>21.764358000000001</v>
      </c>
      <c r="S10">
        <v>26.964210000000001</v>
      </c>
      <c r="T10">
        <v>1.40625</v>
      </c>
      <c r="U10">
        <v>348.97500000000002</v>
      </c>
      <c r="V10">
        <v>18.140333999999999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43.810200000000002</v>
      </c>
      <c r="AH10">
        <v>0</v>
      </c>
      <c r="AI10">
        <v>0</v>
      </c>
      <c r="AJ10">
        <v>0</v>
      </c>
      <c r="AK10">
        <v>53.259</v>
      </c>
      <c r="AL10">
        <v>2.7888000000000002</v>
      </c>
      <c r="AM10">
        <v>0</v>
      </c>
      <c r="AN10">
        <v>0.62175999999999998</v>
      </c>
      <c r="AO10">
        <v>0.75558000000000003</v>
      </c>
      <c r="AP10">
        <v>4.4835000000000003</v>
      </c>
      <c r="AQ10">
        <v>0</v>
      </c>
      <c r="AR10">
        <v>8.6112000000000002</v>
      </c>
      <c r="AS10">
        <v>10.7616</v>
      </c>
      <c r="AT10">
        <v>14.9968</v>
      </c>
      <c r="AU10">
        <v>0</v>
      </c>
      <c r="AV10">
        <v>45.402000000000001</v>
      </c>
      <c r="AW10">
        <v>37.944000000000003</v>
      </c>
      <c r="AX10">
        <v>9.4751999999999992</v>
      </c>
      <c r="AY10">
        <v>0</v>
      </c>
      <c r="AZ10">
        <f t="shared" si="0"/>
        <v>34.084099999999999</v>
      </c>
      <c r="BA10">
        <f t="shared" si="1"/>
        <v>2495.0191809999992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1.0900000000000001</v>
      </c>
      <c r="BQ10">
        <v>0</v>
      </c>
      <c r="BR10">
        <v>0</v>
      </c>
      <c r="BS10">
        <v>1.65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1.96</v>
      </c>
      <c r="CC10">
        <v>0.87</v>
      </c>
      <c r="CD10">
        <v>0.88</v>
      </c>
      <c r="CE10">
        <v>0</v>
      </c>
      <c r="CF10">
        <v>0.08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3</v>
      </c>
      <c r="CP10">
        <v>1.2441</v>
      </c>
      <c r="CQ10">
        <v>0</v>
      </c>
      <c r="CR10">
        <v>1.93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34.084099999999999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35.712000000000003</v>
      </c>
      <c r="H11">
        <v>0</v>
      </c>
      <c r="I11">
        <v>88.096800000000002</v>
      </c>
      <c r="J11">
        <v>0</v>
      </c>
      <c r="K11">
        <v>689.35871399999996</v>
      </c>
      <c r="L11">
        <v>436.84875</v>
      </c>
      <c r="M11">
        <v>45.656999999999996</v>
      </c>
      <c r="N11">
        <v>120.65625</v>
      </c>
      <c r="O11">
        <v>126.47812500000001</v>
      </c>
      <c r="P11">
        <v>91.956000000000003</v>
      </c>
      <c r="Q11">
        <v>22.205819999999999</v>
      </c>
      <c r="R11">
        <v>21.764358000000001</v>
      </c>
      <c r="S11">
        <v>26.964210000000001</v>
      </c>
      <c r="T11">
        <v>1.40625</v>
      </c>
      <c r="U11">
        <v>348.97500000000002</v>
      </c>
      <c r="V11">
        <v>18.140333999999999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43.810200000000002</v>
      </c>
      <c r="AH11">
        <v>0</v>
      </c>
      <c r="AI11">
        <v>0</v>
      </c>
      <c r="AJ11">
        <v>0</v>
      </c>
      <c r="AK11">
        <v>53.259</v>
      </c>
      <c r="AL11">
        <v>2.7888000000000002</v>
      </c>
      <c r="AM11">
        <v>0</v>
      </c>
      <c r="AN11">
        <v>0.62175999999999998</v>
      </c>
      <c r="AO11">
        <v>0.94962000000000002</v>
      </c>
      <c r="AP11">
        <v>8.1983999999999995</v>
      </c>
      <c r="AQ11">
        <v>0</v>
      </c>
      <c r="AR11">
        <v>7.7279999999999998</v>
      </c>
      <c r="AS11">
        <v>10.7616</v>
      </c>
      <c r="AT11">
        <v>14.9968</v>
      </c>
      <c r="AU11">
        <v>0</v>
      </c>
      <c r="AV11">
        <v>45.402000000000001</v>
      </c>
      <c r="AW11">
        <v>37.944000000000003</v>
      </c>
      <c r="AX11">
        <v>9.4751999999999992</v>
      </c>
      <c r="AY11">
        <v>0</v>
      </c>
      <c r="AZ11">
        <f t="shared" si="0"/>
        <v>34.084099999999999</v>
      </c>
      <c r="BA11">
        <f t="shared" si="1"/>
        <v>2498.0449209999997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1.0900000000000001</v>
      </c>
      <c r="BQ11">
        <v>0</v>
      </c>
      <c r="BR11">
        <v>0</v>
      </c>
      <c r="BS11">
        <v>1.65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1.96</v>
      </c>
      <c r="CC11">
        <v>0.87</v>
      </c>
      <c r="CD11">
        <v>0.88</v>
      </c>
      <c r="CE11">
        <v>0</v>
      </c>
      <c r="CF11">
        <v>0.08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3</v>
      </c>
      <c r="CP11">
        <v>1.2441</v>
      </c>
      <c r="CQ11">
        <v>0</v>
      </c>
      <c r="CR11">
        <v>1.93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34.084099999999999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35.712000000000003</v>
      </c>
      <c r="H12">
        <v>0</v>
      </c>
      <c r="I12">
        <v>88.096800000000002</v>
      </c>
      <c r="J12">
        <v>0</v>
      </c>
      <c r="K12">
        <v>689.35871399999996</v>
      </c>
      <c r="L12">
        <v>436.84875</v>
      </c>
      <c r="M12">
        <v>45.656999999999996</v>
      </c>
      <c r="N12">
        <v>120.65625</v>
      </c>
      <c r="O12">
        <v>126.47812500000001</v>
      </c>
      <c r="P12">
        <v>91.956000000000003</v>
      </c>
      <c r="Q12">
        <v>22.205819999999999</v>
      </c>
      <c r="R12">
        <v>21.764358000000001</v>
      </c>
      <c r="S12">
        <v>26.964210000000001</v>
      </c>
      <c r="T12">
        <v>1.40625</v>
      </c>
      <c r="U12">
        <v>348.97500000000002</v>
      </c>
      <c r="V12">
        <v>18.140333999999999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43.810200000000002</v>
      </c>
      <c r="AH12">
        <v>0</v>
      </c>
      <c r="AI12">
        <v>0</v>
      </c>
      <c r="AJ12">
        <v>0</v>
      </c>
      <c r="AK12">
        <v>53.259</v>
      </c>
      <c r="AL12">
        <v>2.7888000000000002</v>
      </c>
      <c r="AM12">
        <v>0</v>
      </c>
      <c r="AN12">
        <v>0.62175999999999998</v>
      </c>
      <c r="AO12">
        <v>1.0084200000000001</v>
      </c>
      <c r="AP12">
        <v>8.1983999999999995</v>
      </c>
      <c r="AQ12">
        <v>0</v>
      </c>
      <c r="AR12">
        <v>7.7279999999999998</v>
      </c>
      <c r="AS12">
        <v>10.7616</v>
      </c>
      <c r="AT12">
        <v>14.9968</v>
      </c>
      <c r="AU12">
        <v>0</v>
      </c>
      <c r="AV12">
        <v>45.402000000000001</v>
      </c>
      <c r="AW12">
        <v>37.944000000000003</v>
      </c>
      <c r="AX12">
        <v>9.4751999999999992</v>
      </c>
      <c r="AY12">
        <v>0</v>
      </c>
      <c r="AZ12">
        <f t="shared" si="0"/>
        <v>34.084099999999999</v>
      </c>
      <c r="BA12">
        <f t="shared" si="1"/>
        <v>2498.103721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1.0900000000000001</v>
      </c>
      <c r="BQ12">
        <v>0</v>
      </c>
      <c r="BR12">
        <v>0</v>
      </c>
      <c r="BS12">
        <v>1.65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1.96</v>
      </c>
      <c r="CC12">
        <v>0.87</v>
      </c>
      <c r="CD12">
        <v>0.88</v>
      </c>
      <c r="CE12">
        <v>0</v>
      </c>
      <c r="CF12">
        <v>0.08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3</v>
      </c>
      <c r="CP12">
        <v>1.2441</v>
      </c>
      <c r="CQ12">
        <v>0</v>
      </c>
      <c r="CR12">
        <v>1.93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34.084099999999999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35.712000000000003</v>
      </c>
      <c r="H13">
        <v>0</v>
      </c>
      <c r="I13">
        <v>88.096800000000002</v>
      </c>
      <c r="J13">
        <v>0</v>
      </c>
      <c r="K13">
        <v>689.35871399999996</v>
      </c>
      <c r="L13">
        <v>436.84875</v>
      </c>
      <c r="M13">
        <v>45.656999999999996</v>
      </c>
      <c r="N13">
        <v>120.65625</v>
      </c>
      <c r="O13">
        <v>126.47812500000001</v>
      </c>
      <c r="P13">
        <v>91.956000000000003</v>
      </c>
      <c r="Q13">
        <v>22.205819999999999</v>
      </c>
      <c r="R13">
        <v>21.764358000000001</v>
      </c>
      <c r="S13">
        <v>26.964210000000001</v>
      </c>
      <c r="T13">
        <v>1.40625</v>
      </c>
      <c r="U13">
        <v>348.97500000000002</v>
      </c>
      <c r="V13">
        <v>18.140333999999999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43.810200000000002</v>
      </c>
      <c r="AH13">
        <v>0</v>
      </c>
      <c r="AI13">
        <v>0</v>
      </c>
      <c r="AJ13">
        <v>0</v>
      </c>
      <c r="AK13">
        <v>53.259</v>
      </c>
      <c r="AL13">
        <v>2.7888000000000002</v>
      </c>
      <c r="AM13">
        <v>0</v>
      </c>
      <c r="AN13">
        <v>0.62175999999999998</v>
      </c>
      <c r="AO13">
        <v>1.01136</v>
      </c>
      <c r="AP13">
        <v>8.1983999999999995</v>
      </c>
      <c r="AQ13">
        <v>0</v>
      </c>
      <c r="AR13">
        <v>7.7279999999999998</v>
      </c>
      <c r="AS13">
        <v>10.7616</v>
      </c>
      <c r="AT13">
        <v>14.9968</v>
      </c>
      <c r="AU13">
        <v>0</v>
      </c>
      <c r="AV13">
        <v>45.402000000000001</v>
      </c>
      <c r="AW13">
        <v>37.944000000000003</v>
      </c>
      <c r="AX13">
        <v>9.4751999999999992</v>
      </c>
      <c r="AY13">
        <v>0</v>
      </c>
      <c r="AZ13">
        <f t="shared" si="0"/>
        <v>34.2241</v>
      </c>
      <c r="BA13">
        <f t="shared" si="1"/>
        <v>2498.2466609999997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1.0900000000000001</v>
      </c>
      <c r="BQ13">
        <v>0</v>
      </c>
      <c r="BR13">
        <v>0</v>
      </c>
      <c r="BS13">
        <v>1.65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1.96</v>
      </c>
      <c r="CC13">
        <v>0.87</v>
      </c>
      <c r="CD13">
        <v>0.85</v>
      </c>
      <c r="CE13">
        <v>0.17</v>
      </c>
      <c r="CF13">
        <v>0.08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3</v>
      </c>
      <c r="CP13">
        <v>1.2441</v>
      </c>
      <c r="CQ13">
        <v>0</v>
      </c>
      <c r="CR13">
        <v>1.93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34.2241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35.712000000000003</v>
      </c>
      <c r="H14">
        <v>0</v>
      </c>
      <c r="I14">
        <v>88.096800000000002</v>
      </c>
      <c r="J14">
        <v>0</v>
      </c>
      <c r="K14">
        <v>689.35871399999996</v>
      </c>
      <c r="L14">
        <v>436.84875</v>
      </c>
      <c r="M14">
        <v>45.656999999999996</v>
      </c>
      <c r="N14">
        <v>120.65625</v>
      </c>
      <c r="O14">
        <v>126.47812500000001</v>
      </c>
      <c r="P14">
        <v>91.956000000000003</v>
      </c>
      <c r="Q14">
        <v>22.205819999999999</v>
      </c>
      <c r="R14">
        <v>21.764358000000001</v>
      </c>
      <c r="S14">
        <v>26.964210000000001</v>
      </c>
      <c r="T14">
        <v>1.40625</v>
      </c>
      <c r="U14">
        <v>348.97500000000002</v>
      </c>
      <c r="V14">
        <v>18.140333999999999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43.810200000000002</v>
      </c>
      <c r="AH14">
        <v>0</v>
      </c>
      <c r="AI14">
        <v>0</v>
      </c>
      <c r="AJ14">
        <v>0</v>
      </c>
      <c r="AK14">
        <v>53.259</v>
      </c>
      <c r="AL14">
        <v>2.7888000000000002</v>
      </c>
      <c r="AM14">
        <v>0</v>
      </c>
      <c r="AN14">
        <v>0.62175999999999998</v>
      </c>
      <c r="AO14">
        <v>1.0143</v>
      </c>
      <c r="AP14">
        <v>8.1983999999999995</v>
      </c>
      <c r="AQ14">
        <v>0</v>
      </c>
      <c r="AR14">
        <v>7.7279999999999998</v>
      </c>
      <c r="AS14">
        <v>10.7616</v>
      </c>
      <c r="AT14">
        <v>14.9968</v>
      </c>
      <c r="AU14">
        <v>0</v>
      </c>
      <c r="AV14">
        <v>45.402000000000001</v>
      </c>
      <c r="AW14">
        <v>37.944000000000003</v>
      </c>
      <c r="AX14">
        <v>9.4751999999999992</v>
      </c>
      <c r="AY14">
        <v>0</v>
      </c>
      <c r="AZ14">
        <f t="shared" si="0"/>
        <v>34.304099999999998</v>
      </c>
      <c r="BA14">
        <f t="shared" si="1"/>
        <v>2498.3296009999995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1.0900000000000001</v>
      </c>
      <c r="BQ14">
        <v>0</v>
      </c>
      <c r="BR14">
        <v>0</v>
      </c>
      <c r="BS14">
        <v>1.65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1.96</v>
      </c>
      <c r="CC14">
        <v>0.87</v>
      </c>
      <c r="CD14">
        <v>0.85</v>
      </c>
      <c r="CE14">
        <v>0.25</v>
      </c>
      <c r="CF14">
        <v>0.08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3</v>
      </c>
      <c r="CP14">
        <v>1.2441</v>
      </c>
      <c r="CQ14">
        <v>0</v>
      </c>
      <c r="CR14">
        <v>1.93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34.304099999999998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35.712000000000003</v>
      </c>
      <c r="H15">
        <v>0</v>
      </c>
      <c r="I15">
        <v>88.096800000000002</v>
      </c>
      <c r="J15">
        <v>0</v>
      </c>
      <c r="K15">
        <v>689.35871399999996</v>
      </c>
      <c r="L15">
        <v>436.84875</v>
      </c>
      <c r="M15">
        <v>45.656999999999996</v>
      </c>
      <c r="N15">
        <v>120.65625</v>
      </c>
      <c r="O15">
        <v>126.47812500000001</v>
      </c>
      <c r="P15">
        <v>91.956000000000003</v>
      </c>
      <c r="Q15">
        <v>22.205819999999999</v>
      </c>
      <c r="R15">
        <v>21.764358000000001</v>
      </c>
      <c r="S15">
        <v>26.964210000000001</v>
      </c>
      <c r="T15">
        <v>1.40625</v>
      </c>
      <c r="U15">
        <v>348.97500000000002</v>
      </c>
      <c r="V15">
        <v>18.140333999999999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43.810200000000002</v>
      </c>
      <c r="AH15">
        <v>0</v>
      </c>
      <c r="AI15">
        <v>0</v>
      </c>
      <c r="AJ15">
        <v>0</v>
      </c>
      <c r="AK15">
        <v>53.259</v>
      </c>
      <c r="AL15">
        <v>2.7888000000000002</v>
      </c>
      <c r="AM15">
        <v>0</v>
      </c>
      <c r="AN15">
        <v>0.62175999999999998</v>
      </c>
      <c r="AO15">
        <v>1.0054799999999999</v>
      </c>
      <c r="AP15">
        <v>8.1983999999999995</v>
      </c>
      <c r="AQ15">
        <v>0</v>
      </c>
      <c r="AR15">
        <v>7.7279999999999998</v>
      </c>
      <c r="AS15">
        <v>10.7616</v>
      </c>
      <c r="AT15">
        <v>14.9968</v>
      </c>
      <c r="AU15">
        <v>0</v>
      </c>
      <c r="AV15">
        <v>45.402000000000001</v>
      </c>
      <c r="AW15">
        <v>37.944000000000003</v>
      </c>
      <c r="AX15">
        <v>9.4751999999999992</v>
      </c>
      <c r="AY15">
        <v>0</v>
      </c>
      <c r="AZ15">
        <f t="shared" si="0"/>
        <v>34.364100000000001</v>
      </c>
      <c r="BA15">
        <f t="shared" si="1"/>
        <v>2498.3807809999994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1.0900000000000001</v>
      </c>
      <c r="BQ15">
        <v>0</v>
      </c>
      <c r="BR15">
        <v>0</v>
      </c>
      <c r="BS15">
        <v>1.65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1.96</v>
      </c>
      <c r="CC15">
        <v>0.87</v>
      </c>
      <c r="CD15">
        <v>0.85</v>
      </c>
      <c r="CE15">
        <v>0.31</v>
      </c>
      <c r="CF15">
        <v>0.08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3</v>
      </c>
      <c r="CP15">
        <v>1.2441</v>
      </c>
      <c r="CQ15">
        <v>0</v>
      </c>
      <c r="CR15">
        <v>1.93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34.364100000000001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35.712000000000003</v>
      </c>
      <c r="H16">
        <v>0</v>
      </c>
      <c r="I16">
        <v>88.096800000000002</v>
      </c>
      <c r="J16">
        <v>0</v>
      </c>
      <c r="K16">
        <v>689.35871399999996</v>
      </c>
      <c r="L16">
        <v>436.84875</v>
      </c>
      <c r="M16">
        <v>45.656999999999996</v>
      </c>
      <c r="N16">
        <v>120.65625</v>
      </c>
      <c r="O16">
        <v>126.47812500000001</v>
      </c>
      <c r="P16">
        <v>91.956000000000003</v>
      </c>
      <c r="Q16">
        <v>22.205819999999999</v>
      </c>
      <c r="R16">
        <v>21.764358000000001</v>
      </c>
      <c r="S16">
        <v>26.964210000000001</v>
      </c>
      <c r="T16">
        <v>1.40625</v>
      </c>
      <c r="U16">
        <v>348.97500000000002</v>
      </c>
      <c r="V16">
        <v>18.140333999999999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2.6259999999999999</v>
      </c>
      <c r="AF16">
        <v>9.0630000000000006</v>
      </c>
      <c r="AG16">
        <v>43.810200000000002</v>
      </c>
      <c r="AH16">
        <v>0</v>
      </c>
      <c r="AI16">
        <v>0</v>
      </c>
      <c r="AJ16">
        <v>0</v>
      </c>
      <c r="AK16">
        <v>53.259</v>
      </c>
      <c r="AL16">
        <v>2.7888000000000002</v>
      </c>
      <c r="AM16">
        <v>0</v>
      </c>
      <c r="AN16">
        <v>0.62175999999999998</v>
      </c>
      <c r="AO16">
        <v>0.92022000000000004</v>
      </c>
      <c r="AP16">
        <v>8.1983999999999995</v>
      </c>
      <c r="AQ16">
        <v>0</v>
      </c>
      <c r="AR16">
        <v>7.7279999999999998</v>
      </c>
      <c r="AS16">
        <v>10.7616</v>
      </c>
      <c r="AT16">
        <v>14.9968</v>
      </c>
      <c r="AU16">
        <v>0</v>
      </c>
      <c r="AV16">
        <v>45.402000000000001</v>
      </c>
      <c r="AW16">
        <v>37.944000000000003</v>
      </c>
      <c r="AX16">
        <v>9.4751999999999992</v>
      </c>
      <c r="AY16">
        <v>0</v>
      </c>
      <c r="AZ16">
        <f t="shared" si="0"/>
        <v>34.364100000000001</v>
      </c>
      <c r="BA16">
        <f t="shared" si="1"/>
        <v>2500.9215209999998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1.0900000000000001</v>
      </c>
      <c r="BQ16">
        <v>0</v>
      </c>
      <c r="BR16">
        <v>0</v>
      </c>
      <c r="BS16">
        <v>1.65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1.96</v>
      </c>
      <c r="CC16">
        <v>0.87</v>
      </c>
      <c r="CD16">
        <v>0.85</v>
      </c>
      <c r="CE16">
        <v>0.31</v>
      </c>
      <c r="CF16">
        <v>0.08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3</v>
      </c>
      <c r="CP16">
        <v>1.2441</v>
      </c>
      <c r="CQ16">
        <v>0</v>
      </c>
      <c r="CR16">
        <v>1.93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34.364100000000001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35.712000000000003</v>
      </c>
      <c r="H17">
        <v>0</v>
      </c>
      <c r="I17">
        <v>88.096800000000002</v>
      </c>
      <c r="J17">
        <v>0</v>
      </c>
      <c r="K17">
        <v>689.35871399999996</v>
      </c>
      <c r="L17">
        <v>436.84875</v>
      </c>
      <c r="M17">
        <v>45.656999999999996</v>
      </c>
      <c r="N17">
        <v>120.65625</v>
      </c>
      <c r="O17">
        <v>126.47812500000001</v>
      </c>
      <c r="P17">
        <v>91.956000000000003</v>
      </c>
      <c r="Q17">
        <v>22.205819999999999</v>
      </c>
      <c r="R17">
        <v>21.764358000000001</v>
      </c>
      <c r="S17">
        <v>26.964210000000001</v>
      </c>
      <c r="T17">
        <v>1.40625</v>
      </c>
      <c r="U17">
        <v>348.97500000000002</v>
      </c>
      <c r="V17">
        <v>18.140333999999999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15.756</v>
      </c>
      <c r="AF17">
        <v>9.0630000000000006</v>
      </c>
      <c r="AG17">
        <v>43.810200000000002</v>
      </c>
      <c r="AH17">
        <v>0</v>
      </c>
      <c r="AI17">
        <v>0</v>
      </c>
      <c r="AJ17">
        <v>0</v>
      </c>
      <c r="AK17">
        <v>53.259</v>
      </c>
      <c r="AL17">
        <v>2.7888000000000002</v>
      </c>
      <c r="AM17">
        <v>0</v>
      </c>
      <c r="AN17">
        <v>0.62175999999999998</v>
      </c>
      <c r="AO17">
        <v>0.92022000000000004</v>
      </c>
      <c r="AP17">
        <v>4.4835000000000003</v>
      </c>
      <c r="AQ17">
        <v>0</v>
      </c>
      <c r="AR17">
        <v>7.7279999999999998</v>
      </c>
      <c r="AS17">
        <v>10.7616</v>
      </c>
      <c r="AT17">
        <v>14.9968</v>
      </c>
      <c r="AU17">
        <v>0</v>
      </c>
      <c r="AV17">
        <v>45.402000000000001</v>
      </c>
      <c r="AW17">
        <v>37.944000000000003</v>
      </c>
      <c r="AX17">
        <v>9.4751999999999992</v>
      </c>
      <c r="AY17">
        <v>0</v>
      </c>
      <c r="AZ17">
        <f t="shared" si="0"/>
        <v>34.464100000000002</v>
      </c>
      <c r="BA17">
        <f t="shared" si="1"/>
        <v>2510.4366209999994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1.0900000000000001</v>
      </c>
      <c r="BQ17">
        <v>0</v>
      </c>
      <c r="BR17">
        <v>0</v>
      </c>
      <c r="BS17">
        <v>1.65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1.96</v>
      </c>
      <c r="CC17">
        <v>0.87</v>
      </c>
      <c r="CD17">
        <v>0.85</v>
      </c>
      <c r="CE17">
        <v>0.41</v>
      </c>
      <c r="CF17">
        <v>0.08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3</v>
      </c>
      <c r="CP17">
        <v>1.2441</v>
      </c>
      <c r="CQ17">
        <v>0</v>
      </c>
      <c r="CR17">
        <v>1.93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34.464100000000002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35.712000000000003</v>
      </c>
      <c r="H18">
        <v>0</v>
      </c>
      <c r="I18">
        <v>88.096800000000002</v>
      </c>
      <c r="J18">
        <v>0</v>
      </c>
      <c r="K18">
        <v>689.35871399999996</v>
      </c>
      <c r="L18">
        <v>436.84875</v>
      </c>
      <c r="M18">
        <v>45.656999999999996</v>
      </c>
      <c r="N18">
        <v>120.65625</v>
      </c>
      <c r="O18">
        <v>126.47812500000001</v>
      </c>
      <c r="P18">
        <v>91.956000000000003</v>
      </c>
      <c r="Q18">
        <v>22.205819999999999</v>
      </c>
      <c r="R18">
        <v>21.764358000000001</v>
      </c>
      <c r="S18">
        <v>26.964210000000001</v>
      </c>
      <c r="T18">
        <v>1.40625</v>
      </c>
      <c r="U18">
        <v>348.97500000000002</v>
      </c>
      <c r="V18">
        <v>18.140333999999999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15.756</v>
      </c>
      <c r="AF18">
        <v>9.0630000000000006</v>
      </c>
      <c r="AG18">
        <v>43.810200000000002</v>
      </c>
      <c r="AH18">
        <v>0</v>
      </c>
      <c r="AI18">
        <v>0</v>
      </c>
      <c r="AJ18">
        <v>0</v>
      </c>
      <c r="AK18">
        <v>53.259</v>
      </c>
      <c r="AL18">
        <v>2.7888000000000002</v>
      </c>
      <c r="AM18">
        <v>0</v>
      </c>
      <c r="AN18">
        <v>0.62175999999999998</v>
      </c>
      <c r="AO18">
        <v>0.83789999999999998</v>
      </c>
      <c r="AP18">
        <v>4.4835000000000003</v>
      </c>
      <c r="AQ18">
        <v>0</v>
      </c>
      <c r="AR18">
        <v>7.7279999999999998</v>
      </c>
      <c r="AS18">
        <v>10.7616</v>
      </c>
      <c r="AT18">
        <v>14.9968</v>
      </c>
      <c r="AU18">
        <v>0</v>
      </c>
      <c r="AV18">
        <v>45.402000000000001</v>
      </c>
      <c r="AW18">
        <v>37.944000000000003</v>
      </c>
      <c r="AX18">
        <v>9.4751999999999992</v>
      </c>
      <c r="AY18">
        <v>0</v>
      </c>
      <c r="AZ18">
        <f t="shared" si="0"/>
        <v>34.514099999999999</v>
      </c>
      <c r="BA18">
        <f t="shared" si="1"/>
        <v>2510.4043009999991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1.0900000000000001</v>
      </c>
      <c r="BQ18">
        <v>0</v>
      </c>
      <c r="BR18">
        <v>0</v>
      </c>
      <c r="BS18">
        <v>1.65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1.96</v>
      </c>
      <c r="CC18">
        <v>0.87</v>
      </c>
      <c r="CD18">
        <v>0.85</v>
      </c>
      <c r="CE18">
        <v>0.46</v>
      </c>
      <c r="CF18">
        <v>0.08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3</v>
      </c>
      <c r="CP18">
        <v>1.2441</v>
      </c>
      <c r="CQ18">
        <v>0</v>
      </c>
      <c r="CR18">
        <v>1.93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34.514099999999999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35.712000000000003</v>
      </c>
      <c r="H19">
        <v>0</v>
      </c>
      <c r="I19">
        <v>88.096800000000002</v>
      </c>
      <c r="J19">
        <v>0</v>
      </c>
      <c r="K19">
        <v>689.35871399999996</v>
      </c>
      <c r="L19">
        <v>436.84875</v>
      </c>
      <c r="M19">
        <v>45.656999999999996</v>
      </c>
      <c r="N19">
        <v>120.65625</v>
      </c>
      <c r="O19">
        <v>126.47812500000001</v>
      </c>
      <c r="P19">
        <v>91.956000000000003</v>
      </c>
      <c r="Q19">
        <v>22.205819999999999</v>
      </c>
      <c r="R19">
        <v>21.764358000000001</v>
      </c>
      <c r="S19">
        <v>26.964210000000001</v>
      </c>
      <c r="T19">
        <v>1.40625</v>
      </c>
      <c r="U19">
        <v>348.97500000000002</v>
      </c>
      <c r="V19">
        <v>18.140333999999999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1.351</v>
      </c>
      <c r="AE19">
        <v>15.756</v>
      </c>
      <c r="AF19">
        <v>9.0630000000000006</v>
      </c>
      <c r="AG19">
        <v>43.810200000000002</v>
      </c>
      <c r="AH19">
        <v>0</v>
      </c>
      <c r="AI19">
        <v>0</v>
      </c>
      <c r="AJ19">
        <v>0</v>
      </c>
      <c r="AK19">
        <v>53.259</v>
      </c>
      <c r="AL19">
        <v>2.7888000000000002</v>
      </c>
      <c r="AM19">
        <v>0</v>
      </c>
      <c r="AN19">
        <v>0.62175999999999998</v>
      </c>
      <c r="AO19">
        <v>0.79086000000000001</v>
      </c>
      <c r="AP19">
        <v>4.4835000000000003</v>
      </c>
      <c r="AQ19">
        <v>0</v>
      </c>
      <c r="AR19">
        <v>13.247999999999999</v>
      </c>
      <c r="AS19">
        <v>10.7616</v>
      </c>
      <c r="AT19">
        <v>14.9968</v>
      </c>
      <c r="AU19">
        <v>0</v>
      </c>
      <c r="AV19">
        <v>45.402000000000001</v>
      </c>
      <c r="AW19">
        <v>37.944000000000003</v>
      </c>
      <c r="AX19">
        <v>9.4751999999999992</v>
      </c>
      <c r="AY19">
        <v>0</v>
      </c>
      <c r="AZ19">
        <f t="shared" si="0"/>
        <v>34.614100000000001</v>
      </c>
      <c r="BA19">
        <f t="shared" si="1"/>
        <v>2517.3282609999992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1.0900000000000001</v>
      </c>
      <c r="BQ19">
        <v>0</v>
      </c>
      <c r="BR19">
        <v>0</v>
      </c>
      <c r="BS19">
        <v>1.65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1.96</v>
      </c>
      <c r="CC19">
        <v>0.87</v>
      </c>
      <c r="CD19">
        <v>0.85</v>
      </c>
      <c r="CE19">
        <v>0.56000000000000005</v>
      </c>
      <c r="CF19">
        <v>0.08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3</v>
      </c>
      <c r="CP19">
        <v>1.2441</v>
      </c>
      <c r="CQ19">
        <v>0</v>
      </c>
      <c r="CR19">
        <v>1.93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34.614100000000001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35.712000000000003</v>
      </c>
      <c r="H20">
        <v>0</v>
      </c>
      <c r="I20">
        <v>88.096800000000002</v>
      </c>
      <c r="J20">
        <v>0</v>
      </c>
      <c r="K20">
        <v>689.35871399999996</v>
      </c>
      <c r="L20">
        <v>436.84875</v>
      </c>
      <c r="M20">
        <v>45.656999999999996</v>
      </c>
      <c r="N20">
        <v>120.65625</v>
      </c>
      <c r="O20">
        <v>126.47812500000001</v>
      </c>
      <c r="P20">
        <v>91.956000000000003</v>
      </c>
      <c r="Q20">
        <v>22.205819999999999</v>
      </c>
      <c r="R20">
        <v>21.764358000000001</v>
      </c>
      <c r="S20">
        <v>26.964210000000001</v>
      </c>
      <c r="T20">
        <v>1.40625</v>
      </c>
      <c r="U20">
        <v>348.97500000000002</v>
      </c>
      <c r="V20">
        <v>18.140333999999999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8.9166000000000007</v>
      </c>
      <c r="AE20">
        <v>15.756</v>
      </c>
      <c r="AF20">
        <v>9.0630000000000006</v>
      </c>
      <c r="AG20">
        <v>43.810200000000002</v>
      </c>
      <c r="AH20">
        <v>0</v>
      </c>
      <c r="AI20">
        <v>0</v>
      </c>
      <c r="AJ20">
        <v>0</v>
      </c>
      <c r="AK20">
        <v>53.259</v>
      </c>
      <c r="AL20">
        <v>2.7888000000000002</v>
      </c>
      <c r="AM20">
        <v>0</v>
      </c>
      <c r="AN20">
        <v>0.62175999999999998</v>
      </c>
      <c r="AO20">
        <v>0.71736</v>
      </c>
      <c r="AP20">
        <v>4.4835000000000003</v>
      </c>
      <c r="AQ20">
        <v>0</v>
      </c>
      <c r="AR20">
        <v>13.247999999999999</v>
      </c>
      <c r="AS20">
        <v>10.7616</v>
      </c>
      <c r="AT20">
        <v>14.9968</v>
      </c>
      <c r="AU20">
        <v>0</v>
      </c>
      <c r="AV20">
        <v>45.402000000000001</v>
      </c>
      <c r="AW20">
        <v>37.944000000000003</v>
      </c>
      <c r="AX20">
        <v>9.4751999999999992</v>
      </c>
      <c r="AY20">
        <v>0</v>
      </c>
      <c r="AZ20">
        <f t="shared" si="0"/>
        <v>34.614100000000001</v>
      </c>
      <c r="BA20">
        <f t="shared" si="1"/>
        <v>2524.8203609999991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1.0900000000000001</v>
      </c>
      <c r="BQ20">
        <v>0</v>
      </c>
      <c r="BR20">
        <v>0</v>
      </c>
      <c r="BS20">
        <v>1.65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1.96</v>
      </c>
      <c r="CC20">
        <v>0.87</v>
      </c>
      <c r="CD20">
        <v>0.85</v>
      </c>
      <c r="CE20">
        <v>0.56000000000000005</v>
      </c>
      <c r="CF20">
        <v>0.08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3</v>
      </c>
      <c r="CP20">
        <v>1.2441</v>
      </c>
      <c r="CQ20">
        <v>0</v>
      </c>
      <c r="CR20">
        <v>1.93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34.614100000000001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35.712000000000003</v>
      </c>
      <c r="H21">
        <v>0</v>
      </c>
      <c r="I21">
        <v>88.096800000000002</v>
      </c>
      <c r="J21">
        <v>0</v>
      </c>
      <c r="K21">
        <v>706.59939899999995</v>
      </c>
      <c r="L21">
        <v>436.84875</v>
      </c>
      <c r="M21">
        <v>45.656999999999996</v>
      </c>
      <c r="N21">
        <v>120.65625</v>
      </c>
      <c r="O21">
        <v>126.47812500000001</v>
      </c>
      <c r="P21">
        <v>91.956000000000003</v>
      </c>
      <c r="Q21">
        <v>22.205819999999999</v>
      </c>
      <c r="R21">
        <v>21.764358000000001</v>
      </c>
      <c r="S21">
        <v>26.964210000000001</v>
      </c>
      <c r="T21">
        <v>1.40625</v>
      </c>
      <c r="U21">
        <v>348.97500000000002</v>
      </c>
      <c r="V21">
        <v>18.140333999999999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8.9166000000000007</v>
      </c>
      <c r="AE21">
        <v>15.756</v>
      </c>
      <c r="AF21">
        <v>9.0630000000000006</v>
      </c>
      <c r="AG21">
        <v>43.810200000000002</v>
      </c>
      <c r="AH21">
        <v>19.34</v>
      </c>
      <c r="AI21">
        <v>0</v>
      </c>
      <c r="AJ21">
        <v>0</v>
      </c>
      <c r="AK21">
        <v>53.259</v>
      </c>
      <c r="AL21">
        <v>2.7888000000000002</v>
      </c>
      <c r="AM21">
        <v>0</v>
      </c>
      <c r="AN21">
        <v>0.62175999999999998</v>
      </c>
      <c r="AO21">
        <v>0.63504000000000005</v>
      </c>
      <c r="AP21">
        <v>4.4835000000000003</v>
      </c>
      <c r="AQ21">
        <v>0</v>
      </c>
      <c r="AR21">
        <v>13.247999999999999</v>
      </c>
      <c r="AS21">
        <v>9.6854399999999998</v>
      </c>
      <c r="AT21">
        <v>14.9968</v>
      </c>
      <c r="AU21">
        <v>0</v>
      </c>
      <c r="AV21">
        <v>45.402000000000001</v>
      </c>
      <c r="AW21">
        <v>37.944000000000003</v>
      </c>
      <c r="AX21">
        <v>9.4751999999999992</v>
      </c>
      <c r="AY21">
        <v>0</v>
      </c>
      <c r="AZ21">
        <f t="shared" si="0"/>
        <v>34.8705</v>
      </c>
      <c r="BA21">
        <f t="shared" si="1"/>
        <v>2560.4989660000001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1.0900000000000001</v>
      </c>
      <c r="BQ21">
        <v>0</v>
      </c>
      <c r="BR21">
        <v>0</v>
      </c>
      <c r="BS21">
        <v>1.65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1.96</v>
      </c>
      <c r="CC21">
        <v>0.87</v>
      </c>
      <c r="CD21">
        <v>0.85</v>
      </c>
      <c r="CE21">
        <v>0.71</v>
      </c>
      <c r="CF21">
        <v>0.08</v>
      </c>
      <c r="CG21">
        <v>3.77</v>
      </c>
      <c r="CH21">
        <v>0.10639999999999999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3</v>
      </c>
      <c r="CP21">
        <v>1.2441</v>
      </c>
      <c r="CQ21">
        <v>0</v>
      </c>
      <c r="CR21">
        <v>1.93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34.8705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35.712000000000003</v>
      </c>
      <c r="H22">
        <v>0</v>
      </c>
      <c r="I22">
        <v>88.096800000000002</v>
      </c>
      <c r="J22">
        <v>0</v>
      </c>
      <c r="K22">
        <v>706.59939899999995</v>
      </c>
      <c r="L22">
        <v>436.84875</v>
      </c>
      <c r="M22">
        <v>45.656999999999996</v>
      </c>
      <c r="N22">
        <v>120.65625</v>
      </c>
      <c r="O22">
        <v>126.47812500000001</v>
      </c>
      <c r="P22">
        <v>91.956000000000003</v>
      </c>
      <c r="Q22">
        <v>22.205819999999999</v>
      </c>
      <c r="R22">
        <v>21.764358000000001</v>
      </c>
      <c r="S22">
        <v>26.964210000000001</v>
      </c>
      <c r="T22">
        <v>1.40625</v>
      </c>
      <c r="U22">
        <v>348.97500000000002</v>
      </c>
      <c r="V22">
        <v>18.140333999999999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8.9166000000000007</v>
      </c>
      <c r="AE22">
        <v>15.756</v>
      </c>
      <c r="AF22">
        <v>9.0630000000000006</v>
      </c>
      <c r="AG22">
        <v>43.810200000000002</v>
      </c>
      <c r="AH22">
        <v>38.68</v>
      </c>
      <c r="AI22">
        <v>0</v>
      </c>
      <c r="AJ22">
        <v>0</v>
      </c>
      <c r="AK22">
        <v>53.259</v>
      </c>
      <c r="AL22">
        <v>2.7888000000000002</v>
      </c>
      <c r="AM22">
        <v>0</v>
      </c>
      <c r="AN22">
        <v>0.62175999999999998</v>
      </c>
      <c r="AO22">
        <v>0.49392000000000003</v>
      </c>
      <c r="AP22">
        <v>4.4835000000000003</v>
      </c>
      <c r="AQ22">
        <v>0</v>
      </c>
      <c r="AR22">
        <v>13.247999999999999</v>
      </c>
      <c r="AS22">
        <v>9.6854399999999998</v>
      </c>
      <c r="AT22">
        <v>14.9968</v>
      </c>
      <c r="AU22">
        <v>0</v>
      </c>
      <c r="AV22">
        <v>45.402000000000001</v>
      </c>
      <c r="AW22">
        <v>37.944000000000003</v>
      </c>
      <c r="AX22">
        <v>9.4751999999999992</v>
      </c>
      <c r="AY22">
        <v>0</v>
      </c>
      <c r="AZ22">
        <f t="shared" si="0"/>
        <v>35.036900000000003</v>
      </c>
      <c r="BA22">
        <f t="shared" si="1"/>
        <v>2579.8642459999996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1.0900000000000001</v>
      </c>
      <c r="BQ22">
        <v>0</v>
      </c>
      <c r="BR22">
        <v>0</v>
      </c>
      <c r="BS22">
        <v>1.65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1.96</v>
      </c>
      <c r="CC22">
        <v>0.87</v>
      </c>
      <c r="CD22">
        <v>0.85</v>
      </c>
      <c r="CE22">
        <v>0.77</v>
      </c>
      <c r="CF22">
        <v>0.08</v>
      </c>
      <c r="CG22">
        <v>3.77</v>
      </c>
      <c r="CH22">
        <v>0.21279999999999999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3</v>
      </c>
      <c r="CP22">
        <v>1.2441</v>
      </c>
      <c r="CQ22">
        <v>0</v>
      </c>
      <c r="CR22">
        <v>1.93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35.036900000000003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35.712000000000003</v>
      </c>
      <c r="H23">
        <v>0</v>
      </c>
      <c r="I23">
        <v>88.096800000000002</v>
      </c>
      <c r="J23">
        <v>0</v>
      </c>
      <c r="K23">
        <v>706.59939899999995</v>
      </c>
      <c r="L23">
        <v>436.84875</v>
      </c>
      <c r="M23">
        <v>45.656999999999996</v>
      </c>
      <c r="N23">
        <v>120.65625</v>
      </c>
      <c r="O23">
        <v>126.47812500000001</v>
      </c>
      <c r="P23">
        <v>91.956000000000003</v>
      </c>
      <c r="Q23">
        <v>22.205819999999999</v>
      </c>
      <c r="R23">
        <v>21.764358000000001</v>
      </c>
      <c r="S23">
        <v>26.964210000000001</v>
      </c>
      <c r="T23">
        <v>1.40625</v>
      </c>
      <c r="U23">
        <v>348.97500000000002</v>
      </c>
      <c r="V23">
        <v>18.140333999999999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8.9166000000000007</v>
      </c>
      <c r="AE23">
        <v>15.756</v>
      </c>
      <c r="AF23">
        <v>9.0630000000000006</v>
      </c>
      <c r="AG23">
        <v>43.810200000000002</v>
      </c>
      <c r="AH23">
        <v>58.02</v>
      </c>
      <c r="AI23">
        <v>0</v>
      </c>
      <c r="AJ23">
        <v>0</v>
      </c>
      <c r="AK23">
        <v>53.259</v>
      </c>
      <c r="AL23">
        <v>2.7888000000000002</v>
      </c>
      <c r="AM23">
        <v>5.40144</v>
      </c>
      <c r="AN23">
        <v>0.62175999999999998</v>
      </c>
      <c r="AO23">
        <v>0.36456</v>
      </c>
      <c r="AP23">
        <v>8.1983999999999995</v>
      </c>
      <c r="AQ23">
        <v>0</v>
      </c>
      <c r="AR23">
        <v>13.247999999999999</v>
      </c>
      <c r="AS23">
        <v>9.6854399999999998</v>
      </c>
      <c r="AT23">
        <v>14.9968</v>
      </c>
      <c r="AU23">
        <v>0</v>
      </c>
      <c r="AV23">
        <v>45.402000000000001</v>
      </c>
      <c r="AW23">
        <v>37.944000000000003</v>
      </c>
      <c r="AX23">
        <v>9.4751999999999992</v>
      </c>
      <c r="AY23">
        <v>0</v>
      </c>
      <c r="AZ23">
        <f t="shared" si="0"/>
        <v>35.293299999999995</v>
      </c>
      <c r="BA23">
        <f t="shared" si="1"/>
        <v>2608.4476260000001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1.0900000000000001</v>
      </c>
      <c r="BQ23">
        <v>0</v>
      </c>
      <c r="BR23">
        <v>0</v>
      </c>
      <c r="BS23">
        <v>1.65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1.96</v>
      </c>
      <c r="CC23">
        <v>0.87</v>
      </c>
      <c r="CD23">
        <v>0.85</v>
      </c>
      <c r="CE23">
        <v>0.92</v>
      </c>
      <c r="CF23">
        <v>0.08</v>
      </c>
      <c r="CG23">
        <v>3.77</v>
      </c>
      <c r="CH23">
        <v>0.31919999999999998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3</v>
      </c>
      <c r="CP23">
        <v>1.2441</v>
      </c>
      <c r="CQ23">
        <v>0</v>
      </c>
      <c r="CR23">
        <v>1.93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35.293299999999995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35.712000000000003</v>
      </c>
      <c r="H24">
        <v>0</v>
      </c>
      <c r="I24">
        <v>88.096800000000002</v>
      </c>
      <c r="J24">
        <v>0</v>
      </c>
      <c r="K24">
        <v>706.59939899999995</v>
      </c>
      <c r="L24">
        <v>436.84875</v>
      </c>
      <c r="M24">
        <v>45.656999999999996</v>
      </c>
      <c r="N24">
        <v>120.65625</v>
      </c>
      <c r="O24">
        <v>126.47812500000001</v>
      </c>
      <c r="P24">
        <v>91.956000000000003</v>
      </c>
      <c r="Q24">
        <v>22.205819999999999</v>
      </c>
      <c r="R24">
        <v>21.764358000000001</v>
      </c>
      <c r="S24">
        <v>26.964210000000001</v>
      </c>
      <c r="T24">
        <v>1.40625</v>
      </c>
      <c r="U24">
        <v>348.97500000000002</v>
      </c>
      <c r="V24">
        <v>18.140333999999999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8.9166000000000007</v>
      </c>
      <c r="AE24">
        <v>15.756</v>
      </c>
      <c r="AF24">
        <v>9.0630000000000006</v>
      </c>
      <c r="AG24">
        <v>43.810200000000002</v>
      </c>
      <c r="AH24">
        <v>67.69</v>
      </c>
      <c r="AI24">
        <v>0</v>
      </c>
      <c r="AJ24">
        <v>0</v>
      </c>
      <c r="AK24">
        <v>53.259</v>
      </c>
      <c r="AL24">
        <v>2.7888000000000002</v>
      </c>
      <c r="AM24">
        <v>5.40144</v>
      </c>
      <c r="AN24">
        <v>0.62175999999999998</v>
      </c>
      <c r="AO24">
        <v>0.23519999999999999</v>
      </c>
      <c r="AP24">
        <v>8.1983999999999995</v>
      </c>
      <c r="AQ24">
        <v>0</v>
      </c>
      <c r="AR24">
        <v>13.247999999999999</v>
      </c>
      <c r="AS24">
        <v>9.6854399999999998</v>
      </c>
      <c r="AT24">
        <v>14.9968</v>
      </c>
      <c r="AU24">
        <v>0</v>
      </c>
      <c r="AV24">
        <v>45.402000000000001</v>
      </c>
      <c r="AW24">
        <v>37.944000000000003</v>
      </c>
      <c r="AX24">
        <v>9.4751999999999992</v>
      </c>
      <c r="AY24">
        <v>0</v>
      </c>
      <c r="AZ24">
        <f t="shared" si="0"/>
        <v>35.346499999999999</v>
      </c>
      <c r="BA24">
        <f t="shared" si="1"/>
        <v>2618.0414660000006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1.0900000000000001</v>
      </c>
      <c r="BQ24">
        <v>0</v>
      </c>
      <c r="BR24">
        <v>0</v>
      </c>
      <c r="BS24">
        <v>1.65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1.96</v>
      </c>
      <c r="CC24">
        <v>0.87</v>
      </c>
      <c r="CD24">
        <v>0.85</v>
      </c>
      <c r="CE24">
        <v>0.92</v>
      </c>
      <c r="CF24">
        <v>0.08</v>
      </c>
      <c r="CG24">
        <v>3.77</v>
      </c>
      <c r="CH24">
        <v>0.37240000000000001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3</v>
      </c>
      <c r="CP24">
        <v>1.2441</v>
      </c>
      <c r="CQ24">
        <v>0</v>
      </c>
      <c r="CR24">
        <v>1.93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35.346499999999999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35.712000000000003</v>
      </c>
      <c r="H25">
        <v>0</v>
      </c>
      <c r="I25">
        <v>88.096800000000002</v>
      </c>
      <c r="J25">
        <v>0</v>
      </c>
      <c r="K25">
        <v>706.59939899999995</v>
      </c>
      <c r="L25">
        <v>436.84875</v>
      </c>
      <c r="M25">
        <v>45.656999999999996</v>
      </c>
      <c r="N25">
        <v>120.65625</v>
      </c>
      <c r="O25">
        <v>126.47812500000001</v>
      </c>
      <c r="P25">
        <v>91.956000000000003</v>
      </c>
      <c r="Q25">
        <v>22.205819999999999</v>
      </c>
      <c r="R25">
        <v>21.764358000000001</v>
      </c>
      <c r="S25">
        <v>26.964210000000001</v>
      </c>
      <c r="T25">
        <v>1.40625</v>
      </c>
      <c r="U25">
        <v>348.97500000000002</v>
      </c>
      <c r="V25">
        <v>18.140333999999999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9.9058399999999995</v>
      </c>
      <c r="AD25">
        <v>8.9166000000000007</v>
      </c>
      <c r="AE25">
        <v>15.756</v>
      </c>
      <c r="AF25">
        <v>9.0630000000000006</v>
      </c>
      <c r="AG25">
        <v>43.810200000000002</v>
      </c>
      <c r="AH25">
        <v>71.654700000000005</v>
      </c>
      <c r="AI25">
        <v>0</v>
      </c>
      <c r="AJ25">
        <v>0</v>
      </c>
      <c r="AK25">
        <v>53.259</v>
      </c>
      <c r="AL25">
        <v>2.7888000000000002</v>
      </c>
      <c r="AM25">
        <v>5.40144</v>
      </c>
      <c r="AN25">
        <v>0.62175999999999998</v>
      </c>
      <c r="AO25">
        <v>4.7628000000000004</v>
      </c>
      <c r="AP25">
        <v>8.1983999999999995</v>
      </c>
      <c r="AQ25">
        <v>0</v>
      </c>
      <c r="AR25">
        <v>13.247999999999999</v>
      </c>
      <c r="AS25">
        <v>9.6854399999999998</v>
      </c>
      <c r="AT25">
        <v>14.9968</v>
      </c>
      <c r="AU25">
        <v>0</v>
      </c>
      <c r="AV25">
        <v>45.402000000000001</v>
      </c>
      <c r="AW25">
        <v>37.944000000000003</v>
      </c>
      <c r="AX25">
        <v>9.4751999999999992</v>
      </c>
      <c r="AY25">
        <v>0</v>
      </c>
      <c r="AZ25">
        <f t="shared" si="0"/>
        <v>35.367399999999996</v>
      </c>
      <c r="BA25">
        <f t="shared" si="1"/>
        <v>2636.4605060000004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1.0900000000000001</v>
      </c>
      <c r="BQ25">
        <v>0</v>
      </c>
      <c r="BR25">
        <v>0</v>
      </c>
      <c r="BS25">
        <v>1.65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1.96</v>
      </c>
      <c r="CC25">
        <v>0.87</v>
      </c>
      <c r="CD25">
        <v>0.85</v>
      </c>
      <c r="CE25">
        <v>0.92</v>
      </c>
      <c r="CF25">
        <v>0.08</v>
      </c>
      <c r="CG25">
        <v>3.77</v>
      </c>
      <c r="CH25">
        <v>0.39329999999999998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3</v>
      </c>
      <c r="CP25">
        <v>1.2441</v>
      </c>
      <c r="CQ25">
        <v>0</v>
      </c>
      <c r="CR25">
        <v>1.93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35.367399999999996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35.712000000000003</v>
      </c>
      <c r="H26">
        <v>0</v>
      </c>
      <c r="I26">
        <v>88.096800000000002</v>
      </c>
      <c r="J26">
        <v>0</v>
      </c>
      <c r="K26">
        <v>706.59939899999995</v>
      </c>
      <c r="L26">
        <v>436.84875</v>
      </c>
      <c r="M26">
        <v>45.656999999999996</v>
      </c>
      <c r="N26">
        <v>120.65625</v>
      </c>
      <c r="O26">
        <v>126.47812500000001</v>
      </c>
      <c r="P26">
        <v>91.956000000000003</v>
      </c>
      <c r="Q26">
        <v>22.205819999999999</v>
      </c>
      <c r="R26">
        <v>21.764358000000001</v>
      </c>
      <c r="S26">
        <v>26.964210000000001</v>
      </c>
      <c r="T26">
        <v>1.40625</v>
      </c>
      <c r="U26">
        <v>348.97500000000002</v>
      </c>
      <c r="V26">
        <v>18.140333999999999</v>
      </c>
      <c r="W26">
        <v>46.399079999999998</v>
      </c>
      <c r="X26">
        <v>98.34375</v>
      </c>
      <c r="Y26">
        <v>0</v>
      </c>
      <c r="Z26">
        <v>1.1000000000000001</v>
      </c>
      <c r="AA26">
        <v>0</v>
      </c>
      <c r="AB26">
        <v>3.4249999999999998</v>
      </c>
      <c r="AC26">
        <v>9.9058399999999995</v>
      </c>
      <c r="AD26">
        <v>8.9166000000000007</v>
      </c>
      <c r="AE26">
        <v>15.756</v>
      </c>
      <c r="AF26">
        <v>9.0630000000000006</v>
      </c>
      <c r="AG26">
        <v>43.810200000000002</v>
      </c>
      <c r="AH26">
        <v>95.539599999999993</v>
      </c>
      <c r="AI26">
        <v>3.2574999999999998</v>
      </c>
      <c r="AJ26">
        <v>0</v>
      </c>
      <c r="AK26">
        <v>53.259</v>
      </c>
      <c r="AL26">
        <v>2.7888000000000002</v>
      </c>
      <c r="AM26">
        <v>5.40144</v>
      </c>
      <c r="AN26">
        <v>0.62175999999999998</v>
      </c>
      <c r="AO26">
        <v>4.3952999999999998</v>
      </c>
      <c r="AP26">
        <v>6.1487999999999996</v>
      </c>
      <c r="AQ26">
        <v>15.6</v>
      </c>
      <c r="AR26">
        <v>13.247999999999999</v>
      </c>
      <c r="AS26">
        <v>9.6854399999999998</v>
      </c>
      <c r="AT26">
        <v>14.9968</v>
      </c>
      <c r="AU26">
        <v>0</v>
      </c>
      <c r="AV26">
        <v>45.402000000000001</v>
      </c>
      <c r="AW26">
        <v>37.944000000000003</v>
      </c>
      <c r="AX26">
        <v>9.4751999999999992</v>
      </c>
      <c r="AY26">
        <v>0</v>
      </c>
      <c r="AZ26">
        <f t="shared" si="0"/>
        <v>35.548499999999997</v>
      </c>
      <c r="BA26">
        <f t="shared" si="1"/>
        <v>2681.4919060000002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1.0900000000000001</v>
      </c>
      <c r="BQ26">
        <v>0</v>
      </c>
      <c r="BR26">
        <v>0</v>
      </c>
      <c r="BS26">
        <v>1.65</v>
      </c>
      <c r="BT26">
        <v>0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1.96</v>
      </c>
      <c r="CC26">
        <v>0.9</v>
      </c>
      <c r="CD26">
        <v>0.87</v>
      </c>
      <c r="CE26">
        <v>0.92</v>
      </c>
      <c r="CF26">
        <v>0.08</v>
      </c>
      <c r="CG26">
        <v>3.77</v>
      </c>
      <c r="CH26">
        <v>0.52439999999999998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3</v>
      </c>
      <c r="CP26">
        <v>1.2441</v>
      </c>
      <c r="CQ26">
        <v>0</v>
      </c>
      <c r="CR26">
        <v>1.93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35.548499999999997</v>
      </c>
    </row>
    <row r="27" spans="1:114">
      <c r="A27" t="s">
        <v>69</v>
      </c>
      <c r="B27">
        <v>0</v>
      </c>
      <c r="C27">
        <v>0</v>
      </c>
      <c r="D27">
        <v>5.4050000000000002</v>
      </c>
      <c r="E27">
        <v>0</v>
      </c>
      <c r="F27">
        <v>0</v>
      </c>
      <c r="G27">
        <v>35.712000000000003</v>
      </c>
      <c r="H27">
        <v>0</v>
      </c>
      <c r="I27">
        <v>88.548000000000002</v>
      </c>
      <c r="J27">
        <v>1.6919999999999999</v>
      </c>
      <c r="K27">
        <v>706.59939899999995</v>
      </c>
      <c r="L27">
        <v>436.84875</v>
      </c>
      <c r="M27">
        <v>45.656999999999996</v>
      </c>
      <c r="N27">
        <v>120.65625</v>
      </c>
      <c r="O27">
        <v>126.47812500000001</v>
      </c>
      <c r="P27">
        <v>91.956000000000003</v>
      </c>
      <c r="Q27">
        <v>22.205819999999999</v>
      </c>
      <c r="R27">
        <v>21.764358000000001</v>
      </c>
      <c r="S27">
        <v>26.964210000000001</v>
      </c>
      <c r="T27">
        <v>1.40625</v>
      </c>
      <c r="U27">
        <v>348.97500000000002</v>
      </c>
      <c r="V27">
        <v>18.140333999999999</v>
      </c>
      <c r="W27">
        <v>46.399079999999998</v>
      </c>
      <c r="X27">
        <v>98.34375</v>
      </c>
      <c r="Y27">
        <v>0</v>
      </c>
      <c r="Z27">
        <v>6.5537999999999998</v>
      </c>
      <c r="AA27">
        <v>0</v>
      </c>
      <c r="AB27">
        <v>13.426</v>
      </c>
      <c r="AC27">
        <v>19.811679999999999</v>
      </c>
      <c r="AD27">
        <v>8.9166000000000007</v>
      </c>
      <c r="AE27">
        <v>15.756</v>
      </c>
      <c r="AF27">
        <v>18.126000000000001</v>
      </c>
      <c r="AG27">
        <v>43.810200000000002</v>
      </c>
      <c r="AH27">
        <v>95.539599999999993</v>
      </c>
      <c r="AI27">
        <v>5.2119999999999997</v>
      </c>
      <c r="AJ27">
        <v>0</v>
      </c>
      <c r="AK27">
        <v>53.259</v>
      </c>
      <c r="AL27">
        <v>13.363</v>
      </c>
      <c r="AM27">
        <v>5.40144</v>
      </c>
      <c r="AN27">
        <v>0.62175999999999998</v>
      </c>
      <c r="AO27">
        <v>3.9984000000000002</v>
      </c>
      <c r="AP27">
        <v>3.0743999999999998</v>
      </c>
      <c r="AQ27">
        <v>15.6</v>
      </c>
      <c r="AR27">
        <v>13.247999999999999</v>
      </c>
      <c r="AS27">
        <v>9.6854399999999998</v>
      </c>
      <c r="AT27">
        <v>14.9968</v>
      </c>
      <c r="AU27">
        <v>0</v>
      </c>
      <c r="AV27">
        <v>39.780799999999999</v>
      </c>
      <c r="AW27">
        <v>37.944000000000003</v>
      </c>
      <c r="AX27">
        <v>7.3319999999999999</v>
      </c>
      <c r="AY27">
        <v>0</v>
      </c>
      <c r="AZ27">
        <f t="shared" si="0"/>
        <v>35.548499999999997</v>
      </c>
      <c r="BA27">
        <f t="shared" si="1"/>
        <v>2724.7567459999996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1.0900000000000001</v>
      </c>
      <c r="BQ27">
        <v>0</v>
      </c>
      <c r="BR27">
        <v>0</v>
      </c>
      <c r="BS27">
        <v>1.65</v>
      </c>
      <c r="BT27">
        <v>0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1.96</v>
      </c>
      <c r="CC27">
        <v>0.9</v>
      </c>
      <c r="CD27">
        <v>0.87</v>
      </c>
      <c r="CE27">
        <v>0.92</v>
      </c>
      <c r="CF27">
        <v>0.08</v>
      </c>
      <c r="CG27">
        <v>3.77</v>
      </c>
      <c r="CH27">
        <v>0.52439999999999998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3</v>
      </c>
      <c r="CP27">
        <v>1.2441</v>
      </c>
      <c r="CQ27">
        <v>0</v>
      </c>
      <c r="CR27">
        <v>1.93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35.548499999999997</v>
      </c>
    </row>
    <row r="28" spans="1:114">
      <c r="A28" t="s">
        <v>70</v>
      </c>
      <c r="B28">
        <v>0</v>
      </c>
      <c r="C28">
        <v>0</v>
      </c>
      <c r="D28">
        <v>5.4050000000000002</v>
      </c>
      <c r="E28">
        <v>0</v>
      </c>
      <c r="F28">
        <v>0</v>
      </c>
      <c r="G28">
        <v>35.712000000000003</v>
      </c>
      <c r="H28">
        <v>0</v>
      </c>
      <c r="I28">
        <v>88.548000000000002</v>
      </c>
      <c r="J28">
        <v>1.6919999999999999</v>
      </c>
      <c r="K28">
        <v>706.59939899999995</v>
      </c>
      <c r="L28">
        <v>436.84875</v>
      </c>
      <c r="M28">
        <v>45.656999999999996</v>
      </c>
      <c r="N28">
        <v>120.65625</v>
      </c>
      <c r="O28">
        <v>126.47812500000001</v>
      </c>
      <c r="P28">
        <v>91.956000000000003</v>
      </c>
      <c r="Q28">
        <v>22.205819999999999</v>
      </c>
      <c r="R28">
        <v>21.764358000000001</v>
      </c>
      <c r="S28">
        <v>26.964210000000001</v>
      </c>
      <c r="T28">
        <v>1.40625</v>
      </c>
      <c r="U28">
        <v>348.97500000000002</v>
      </c>
      <c r="V28">
        <v>18.140333999999999</v>
      </c>
      <c r="W28">
        <v>46.399079999999998</v>
      </c>
      <c r="X28">
        <v>98.34375</v>
      </c>
      <c r="Y28">
        <v>0</v>
      </c>
      <c r="Z28">
        <v>13.1076</v>
      </c>
      <c r="AA28">
        <v>3.7919999999999998</v>
      </c>
      <c r="AB28">
        <v>27.071200000000001</v>
      </c>
      <c r="AC28">
        <v>29.747499000000001</v>
      </c>
      <c r="AD28">
        <v>8.9166000000000007</v>
      </c>
      <c r="AE28">
        <v>15.756</v>
      </c>
      <c r="AF28">
        <v>27.189</v>
      </c>
      <c r="AG28">
        <v>43.810200000000002</v>
      </c>
      <c r="AH28">
        <v>95.539599999999993</v>
      </c>
      <c r="AI28">
        <v>16.939</v>
      </c>
      <c r="AJ28">
        <v>0</v>
      </c>
      <c r="AK28">
        <v>53.259</v>
      </c>
      <c r="AL28">
        <v>25.564</v>
      </c>
      <c r="AM28">
        <v>5.40144</v>
      </c>
      <c r="AN28">
        <v>0.62175999999999998</v>
      </c>
      <c r="AO28">
        <v>3.76614</v>
      </c>
      <c r="AP28">
        <v>3.0743999999999998</v>
      </c>
      <c r="AQ28">
        <v>26</v>
      </c>
      <c r="AR28">
        <v>13.247999999999999</v>
      </c>
      <c r="AS28">
        <v>9.6854399999999998</v>
      </c>
      <c r="AT28">
        <v>14.9968</v>
      </c>
      <c r="AU28">
        <v>0</v>
      </c>
      <c r="AV28">
        <v>39.780799999999999</v>
      </c>
      <c r="AW28">
        <v>37.944000000000003</v>
      </c>
      <c r="AX28">
        <v>7.3319999999999999</v>
      </c>
      <c r="AY28">
        <v>0</v>
      </c>
      <c r="AZ28">
        <f t="shared" si="0"/>
        <v>35.548499999999997</v>
      </c>
      <c r="BA28">
        <f t="shared" si="1"/>
        <v>2801.8423049999992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1.0900000000000001</v>
      </c>
      <c r="BQ28">
        <v>0</v>
      </c>
      <c r="BR28">
        <v>0</v>
      </c>
      <c r="BS28">
        <v>1.65</v>
      </c>
      <c r="BT28">
        <v>0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1.96</v>
      </c>
      <c r="CC28">
        <v>0.9</v>
      </c>
      <c r="CD28">
        <v>0.87</v>
      </c>
      <c r="CE28">
        <v>0.92</v>
      </c>
      <c r="CF28">
        <v>0.08</v>
      </c>
      <c r="CG28">
        <v>3.77</v>
      </c>
      <c r="CH28">
        <v>0.52439999999999998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3</v>
      </c>
      <c r="CP28">
        <v>1.2441</v>
      </c>
      <c r="CQ28">
        <v>0</v>
      </c>
      <c r="CR28">
        <v>1.93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35.548499999999997</v>
      </c>
    </row>
    <row r="29" spans="1:114">
      <c r="A29" t="s">
        <v>71</v>
      </c>
      <c r="B29">
        <v>0</v>
      </c>
      <c r="C29">
        <v>0</v>
      </c>
      <c r="D29">
        <v>5.4050000000000002</v>
      </c>
      <c r="E29">
        <v>0</v>
      </c>
      <c r="F29">
        <v>0</v>
      </c>
      <c r="G29">
        <v>35.712000000000003</v>
      </c>
      <c r="H29">
        <v>0</v>
      </c>
      <c r="I29">
        <v>88.548000000000002</v>
      </c>
      <c r="J29">
        <v>1.6919999999999999</v>
      </c>
      <c r="K29">
        <v>706.59939899999995</v>
      </c>
      <c r="L29">
        <v>436.84875</v>
      </c>
      <c r="M29">
        <v>45.656999999999996</v>
      </c>
      <c r="N29">
        <v>120.65625</v>
      </c>
      <c r="O29">
        <v>126.47812500000001</v>
      </c>
      <c r="P29">
        <v>91.956000000000003</v>
      </c>
      <c r="Q29">
        <v>22.205819999999999</v>
      </c>
      <c r="R29">
        <v>21.764358000000001</v>
      </c>
      <c r="S29">
        <v>26.964210000000001</v>
      </c>
      <c r="T29">
        <v>1.40625</v>
      </c>
      <c r="U29">
        <v>348.97500000000002</v>
      </c>
      <c r="V29">
        <v>18.140333999999999</v>
      </c>
      <c r="W29">
        <v>46.399079999999998</v>
      </c>
      <c r="X29">
        <v>98.34375</v>
      </c>
      <c r="Y29">
        <v>0</v>
      </c>
      <c r="Z29">
        <v>13.1076</v>
      </c>
      <c r="AA29">
        <v>17.38</v>
      </c>
      <c r="AB29">
        <v>27.071200000000001</v>
      </c>
      <c r="AC29">
        <v>29.747499000000001</v>
      </c>
      <c r="AD29">
        <v>18.643799999999999</v>
      </c>
      <c r="AE29">
        <v>16.8064</v>
      </c>
      <c r="AF29">
        <v>27.189</v>
      </c>
      <c r="AG29">
        <v>43.810200000000002</v>
      </c>
      <c r="AH29">
        <v>95.539599999999993</v>
      </c>
      <c r="AI29">
        <v>16.939</v>
      </c>
      <c r="AJ29">
        <v>0</v>
      </c>
      <c r="AK29">
        <v>53.259</v>
      </c>
      <c r="AL29">
        <v>66.814999999999998</v>
      </c>
      <c r="AM29">
        <v>5.40144</v>
      </c>
      <c r="AN29">
        <v>0.62175999999999998</v>
      </c>
      <c r="AO29">
        <v>3.6250200000000001</v>
      </c>
      <c r="AP29">
        <v>3.0743999999999998</v>
      </c>
      <c r="AQ29">
        <v>48.164999999999999</v>
      </c>
      <c r="AR29">
        <v>34.223999999999997</v>
      </c>
      <c r="AS29">
        <v>9.6854399999999998</v>
      </c>
      <c r="AT29">
        <v>14.9968</v>
      </c>
      <c r="AU29">
        <v>0</v>
      </c>
      <c r="AV29">
        <v>39.780799999999999</v>
      </c>
      <c r="AW29">
        <v>37.944000000000003</v>
      </c>
      <c r="AX29">
        <v>7.3319999999999999</v>
      </c>
      <c r="AY29">
        <v>0</v>
      </c>
      <c r="AZ29">
        <f t="shared" si="0"/>
        <v>35.678539999999998</v>
      </c>
      <c r="BA29">
        <f t="shared" si="1"/>
        <v>2910.5888249999994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1.0900000000000001</v>
      </c>
      <c r="BQ29">
        <v>0</v>
      </c>
      <c r="BR29">
        <v>0.32604</v>
      </c>
      <c r="BS29">
        <v>1.65</v>
      </c>
      <c r="BT29">
        <v>0.224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1.96</v>
      </c>
      <c r="CC29">
        <v>0.9</v>
      </c>
      <c r="CD29">
        <v>0.87</v>
      </c>
      <c r="CE29">
        <v>0.92</v>
      </c>
      <c r="CF29">
        <v>0.08</v>
      </c>
      <c r="CG29">
        <v>3.77</v>
      </c>
      <c r="CH29">
        <v>0.52439999999999998</v>
      </c>
      <c r="CI29">
        <v>4.92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3</v>
      </c>
      <c r="CP29">
        <v>1.2441</v>
      </c>
      <c r="CQ29">
        <v>0</v>
      </c>
      <c r="CR29">
        <v>1.93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35.678539999999998</v>
      </c>
    </row>
    <row r="30" spans="1:114">
      <c r="A30" t="s">
        <v>72</v>
      </c>
      <c r="B30">
        <v>0</v>
      </c>
      <c r="C30">
        <v>0</v>
      </c>
      <c r="D30">
        <v>5.4050000000000002</v>
      </c>
      <c r="E30">
        <v>0</v>
      </c>
      <c r="F30">
        <v>0</v>
      </c>
      <c r="G30">
        <v>35.712000000000003</v>
      </c>
      <c r="H30">
        <v>0</v>
      </c>
      <c r="I30">
        <v>88.548000000000002</v>
      </c>
      <c r="J30">
        <v>1.6919999999999999</v>
      </c>
      <c r="K30">
        <v>706.59939899999995</v>
      </c>
      <c r="L30">
        <v>436.84875</v>
      </c>
      <c r="M30">
        <v>45.656999999999996</v>
      </c>
      <c r="N30">
        <v>120.65625</v>
      </c>
      <c r="O30">
        <v>126.47812500000001</v>
      </c>
      <c r="P30">
        <v>91.956000000000003</v>
      </c>
      <c r="Q30">
        <v>22.205819999999999</v>
      </c>
      <c r="R30">
        <v>21.764358000000001</v>
      </c>
      <c r="S30">
        <v>26.964210000000001</v>
      </c>
      <c r="T30">
        <v>1.40625</v>
      </c>
      <c r="U30">
        <v>348.97500000000002</v>
      </c>
      <c r="V30">
        <v>18.140333999999999</v>
      </c>
      <c r="W30">
        <v>46.399079999999998</v>
      </c>
      <c r="X30">
        <v>98.34375</v>
      </c>
      <c r="Y30">
        <v>0</v>
      </c>
      <c r="Z30">
        <v>13.1076</v>
      </c>
      <c r="AA30">
        <v>28.09872</v>
      </c>
      <c r="AB30">
        <v>27.071200000000001</v>
      </c>
      <c r="AC30">
        <v>29.747499000000001</v>
      </c>
      <c r="AD30">
        <v>18.643799999999999</v>
      </c>
      <c r="AE30">
        <v>31.512</v>
      </c>
      <c r="AF30">
        <v>27.189</v>
      </c>
      <c r="AG30">
        <v>43.810200000000002</v>
      </c>
      <c r="AH30">
        <v>119.42449999999999</v>
      </c>
      <c r="AI30">
        <v>16.939</v>
      </c>
      <c r="AJ30">
        <v>0</v>
      </c>
      <c r="AK30">
        <v>53.259</v>
      </c>
      <c r="AL30">
        <v>66.814999999999998</v>
      </c>
      <c r="AM30">
        <v>5.40144</v>
      </c>
      <c r="AN30">
        <v>0.62175999999999998</v>
      </c>
      <c r="AO30">
        <v>3.4780199999999999</v>
      </c>
      <c r="AP30">
        <v>3.0743999999999998</v>
      </c>
      <c r="AQ30">
        <v>64.22</v>
      </c>
      <c r="AR30">
        <v>34.223999999999997</v>
      </c>
      <c r="AS30">
        <v>9.6854399999999998</v>
      </c>
      <c r="AT30">
        <v>14.9968</v>
      </c>
      <c r="AU30">
        <v>0</v>
      </c>
      <c r="AV30">
        <v>39.780799999999999</v>
      </c>
      <c r="AW30">
        <v>37.944000000000003</v>
      </c>
      <c r="AX30">
        <v>7.3319999999999999</v>
      </c>
      <c r="AY30">
        <v>0</v>
      </c>
      <c r="AZ30">
        <f t="shared" si="0"/>
        <v>36.359680000000004</v>
      </c>
      <c r="BA30">
        <f t="shared" si="1"/>
        <v>2976.4871849999995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1.0900000000000001</v>
      </c>
      <c r="BQ30">
        <v>0</v>
      </c>
      <c r="BR30">
        <v>0.65207999999999999</v>
      </c>
      <c r="BS30">
        <v>1.65</v>
      </c>
      <c r="BT30">
        <v>0.44800000000000001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1.96</v>
      </c>
      <c r="CC30">
        <v>0.9</v>
      </c>
      <c r="CD30">
        <v>0.87</v>
      </c>
      <c r="CE30">
        <v>0.92</v>
      </c>
      <c r="CF30">
        <v>0.08</v>
      </c>
      <c r="CG30">
        <v>3.77</v>
      </c>
      <c r="CH30">
        <v>0.65549999999999997</v>
      </c>
      <c r="CI30">
        <v>4.92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3</v>
      </c>
      <c r="CP30">
        <v>1.2441</v>
      </c>
      <c r="CQ30">
        <v>0</v>
      </c>
      <c r="CR30">
        <v>1.93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36.359680000000004</v>
      </c>
    </row>
    <row r="31" spans="1:114">
      <c r="A31" t="s">
        <v>73</v>
      </c>
      <c r="B31">
        <v>0</v>
      </c>
      <c r="C31">
        <v>0</v>
      </c>
      <c r="D31">
        <v>5.4050000000000002</v>
      </c>
      <c r="E31">
        <v>0</v>
      </c>
      <c r="F31">
        <v>0</v>
      </c>
      <c r="G31">
        <v>35.712000000000003</v>
      </c>
      <c r="H31">
        <v>0</v>
      </c>
      <c r="I31">
        <v>88.548000000000002</v>
      </c>
      <c r="J31">
        <v>1.6919999999999999</v>
      </c>
      <c r="K31">
        <v>706.59939899999995</v>
      </c>
      <c r="L31">
        <v>436.84875</v>
      </c>
      <c r="M31">
        <v>45.656999999999996</v>
      </c>
      <c r="N31">
        <v>120.65625</v>
      </c>
      <c r="O31">
        <v>126.47812500000001</v>
      </c>
      <c r="P31">
        <v>91.956000000000003</v>
      </c>
      <c r="Q31">
        <v>22.205819999999999</v>
      </c>
      <c r="R31">
        <v>21.764358000000001</v>
      </c>
      <c r="S31">
        <v>26.964210000000001</v>
      </c>
      <c r="T31">
        <v>1.40625</v>
      </c>
      <c r="U31">
        <v>348.97500000000002</v>
      </c>
      <c r="V31">
        <v>18.140333999999999</v>
      </c>
      <c r="W31">
        <v>46.399079999999998</v>
      </c>
      <c r="X31">
        <v>98.34375</v>
      </c>
      <c r="Y31">
        <v>0</v>
      </c>
      <c r="Z31">
        <v>13.1076</v>
      </c>
      <c r="AA31">
        <v>28.09872</v>
      </c>
      <c r="AB31">
        <v>27.071200000000001</v>
      </c>
      <c r="AC31">
        <v>29.747499000000001</v>
      </c>
      <c r="AD31">
        <v>27.965699999999998</v>
      </c>
      <c r="AE31">
        <v>31.512</v>
      </c>
      <c r="AF31">
        <v>27.189</v>
      </c>
      <c r="AG31">
        <v>43.810200000000002</v>
      </c>
      <c r="AH31">
        <v>143.30940000000001</v>
      </c>
      <c r="AI31">
        <v>16.939</v>
      </c>
      <c r="AJ31">
        <v>0</v>
      </c>
      <c r="AK31">
        <v>53.259</v>
      </c>
      <c r="AL31">
        <v>66.814999999999998</v>
      </c>
      <c r="AM31">
        <v>5.40144</v>
      </c>
      <c r="AN31">
        <v>0.62175999999999998</v>
      </c>
      <c r="AO31">
        <v>3.4074599999999999</v>
      </c>
      <c r="AP31">
        <v>3.0743999999999998</v>
      </c>
      <c r="AQ31">
        <v>64.22</v>
      </c>
      <c r="AR31">
        <v>3.3119999999999998</v>
      </c>
      <c r="AS31">
        <v>5.3807999999999998</v>
      </c>
      <c r="AT31">
        <v>14.9968</v>
      </c>
      <c r="AU31">
        <v>0</v>
      </c>
      <c r="AV31">
        <v>39.780799999999999</v>
      </c>
      <c r="AW31">
        <v>37.944000000000003</v>
      </c>
      <c r="AX31">
        <v>7.3319999999999999</v>
      </c>
      <c r="AY31">
        <v>0</v>
      </c>
      <c r="AZ31">
        <f t="shared" si="0"/>
        <v>36.663380000000004</v>
      </c>
      <c r="BA31">
        <f t="shared" si="1"/>
        <v>2974.7104849999992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1.0900000000000001</v>
      </c>
      <c r="BQ31">
        <v>0</v>
      </c>
      <c r="BR31">
        <v>0.65207999999999999</v>
      </c>
      <c r="BS31">
        <v>1.65</v>
      </c>
      <c r="BT31">
        <v>0.67200000000000004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1.96</v>
      </c>
      <c r="CC31">
        <v>0.88</v>
      </c>
      <c r="CD31">
        <v>0.85</v>
      </c>
      <c r="CE31">
        <v>0.92</v>
      </c>
      <c r="CF31">
        <v>0.08</v>
      </c>
      <c r="CG31">
        <v>3.77</v>
      </c>
      <c r="CH31">
        <v>0.7752</v>
      </c>
      <c r="CI31">
        <v>4.92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3</v>
      </c>
      <c r="CP31">
        <v>1.2441</v>
      </c>
      <c r="CQ31">
        <v>0</v>
      </c>
      <c r="CR31">
        <v>1.93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36.663380000000004</v>
      </c>
    </row>
    <row r="32" spans="1:114">
      <c r="A32" t="s">
        <v>74</v>
      </c>
      <c r="B32">
        <v>0</v>
      </c>
      <c r="C32">
        <v>0</v>
      </c>
      <c r="D32">
        <v>5.4050000000000002</v>
      </c>
      <c r="E32">
        <v>0</v>
      </c>
      <c r="F32">
        <v>0</v>
      </c>
      <c r="G32">
        <v>35.712000000000003</v>
      </c>
      <c r="H32">
        <v>0</v>
      </c>
      <c r="I32">
        <v>88.548000000000002</v>
      </c>
      <c r="J32">
        <v>1.6919999999999999</v>
      </c>
      <c r="K32">
        <v>706.59939899999995</v>
      </c>
      <c r="L32">
        <v>436.84875</v>
      </c>
      <c r="M32">
        <v>45.656999999999996</v>
      </c>
      <c r="N32">
        <v>120.65625</v>
      </c>
      <c r="O32">
        <v>126.47812500000001</v>
      </c>
      <c r="P32">
        <v>91.956000000000003</v>
      </c>
      <c r="Q32">
        <v>22.205819999999999</v>
      </c>
      <c r="R32">
        <v>21.764358000000001</v>
      </c>
      <c r="S32">
        <v>26.964210000000001</v>
      </c>
      <c r="T32">
        <v>1.40625</v>
      </c>
      <c r="U32">
        <v>348.97500000000002</v>
      </c>
      <c r="V32">
        <v>18.140333999999999</v>
      </c>
      <c r="W32">
        <v>46.399079999999998</v>
      </c>
      <c r="X32">
        <v>98.34375</v>
      </c>
      <c r="Y32">
        <v>0</v>
      </c>
      <c r="Z32">
        <v>13.1076</v>
      </c>
      <c r="AA32">
        <v>28.09872</v>
      </c>
      <c r="AB32">
        <v>27.071200000000001</v>
      </c>
      <c r="AC32">
        <v>29.747499000000001</v>
      </c>
      <c r="AD32">
        <v>37.287599999999998</v>
      </c>
      <c r="AE32">
        <v>39.39</v>
      </c>
      <c r="AF32">
        <v>27.189</v>
      </c>
      <c r="AG32">
        <v>43.810200000000002</v>
      </c>
      <c r="AH32">
        <v>143.30940000000001</v>
      </c>
      <c r="AI32">
        <v>16.939</v>
      </c>
      <c r="AJ32">
        <v>0</v>
      </c>
      <c r="AK32">
        <v>53.259</v>
      </c>
      <c r="AL32">
        <v>66.814999999999998</v>
      </c>
      <c r="AM32">
        <v>5.40144</v>
      </c>
      <c r="AN32">
        <v>0.62175999999999998</v>
      </c>
      <c r="AO32">
        <v>3.3662999999999998</v>
      </c>
      <c r="AP32">
        <v>3.0743999999999998</v>
      </c>
      <c r="AQ32">
        <v>64.22</v>
      </c>
      <c r="AR32">
        <v>3.3119999999999998</v>
      </c>
      <c r="AS32">
        <v>5.3807999999999998</v>
      </c>
      <c r="AT32">
        <v>14.9968</v>
      </c>
      <c r="AU32">
        <v>0</v>
      </c>
      <c r="AV32">
        <v>39.780799999999999</v>
      </c>
      <c r="AW32">
        <v>37.944000000000003</v>
      </c>
      <c r="AX32">
        <v>7.3319999999999999</v>
      </c>
      <c r="AY32">
        <v>0</v>
      </c>
      <c r="AZ32">
        <f t="shared" si="0"/>
        <v>36.887380000000007</v>
      </c>
      <c r="BA32">
        <f t="shared" si="1"/>
        <v>2992.0932249999992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1.0900000000000001</v>
      </c>
      <c r="BQ32">
        <v>0</v>
      </c>
      <c r="BR32">
        <v>0.65207999999999999</v>
      </c>
      <c r="BS32">
        <v>1.65</v>
      </c>
      <c r="BT32">
        <v>0.89600000000000002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1.96</v>
      </c>
      <c r="CC32">
        <v>0.88</v>
      </c>
      <c r="CD32">
        <v>0.85</v>
      </c>
      <c r="CE32">
        <v>0.92</v>
      </c>
      <c r="CF32">
        <v>0.08</v>
      </c>
      <c r="CG32">
        <v>3.77</v>
      </c>
      <c r="CH32">
        <v>0.7752</v>
      </c>
      <c r="CI32">
        <v>4.92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3</v>
      </c>
      <c r="CP32">
        <v>1.2441</v>
      </c>
      <c r="CQ32">
        <v>0</v>
      </c>
      <c r="CR32">
        <v>1.93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36.887380000000007</v>
      </c>
    </row>
    <row r="33" spans="1:114">
      <c r="A33" t="s">
        <v>75</v>
      </c>
      <c r="B33">
        <v>0</v>
      </c>
      <c r="C33">
        <v>0</v>
      </c>
      <c r="D33">
        <v>5.4050000000000002</v>
      </c>
      <c r="E33">
        <v>0</v>
      </c>
      <c r="F33">
        <v>0</v>
      </c>
      <c r="G33">
        <v>35.712000000000003</v>
      </c>
      <c r="H33">
        <v>0</v>
      </c>
      <c r="I33">
        <v>88.548000000000002</v>
      </c>
      <c r="J33">
        <v>1.6919999999999999</v>
      </c>
      <c r="K33">
        <v>706.59939899999995</v>
      </c>
      <c r="L33">
        <v>436.84875</v>
      </c>
      <c r="M33">
        <v>45.656999999999996</v>
      </c>
      <c r="N33">
        <v>120.65625</v>
      </c>
      <c r="O33">
        <v>126.47812500000001</v>
      </c>
      <c r="P33">
        <v>91.956000000000003</v>
      </c>
      <c r="Q33">
        <v>22.205819999999999</v>
      </c>
      <c r="R33">
        <v>21.764358000000001</v>
      </c>
      <c r="S33">
        <v>26.964210000000001</v>
      </c>
      <c r="T33">
        <v>1.40625</v>
      </c>
      <c r="U33">
        <v>348.97500000000002</v>
      </c>
      <c r="V33">
        <v>18.140333999999999</v>
      </c>
      <c r="W33">
        <v>46.399079999999998</v>
      </c>
      <c r="X33">
        <v>98.34375</v>
      </c>
      <c r="Y33">
        <v>0</v>
      </c>
      <c r="Z33">
        <v>13.1076</v>
      </c>
      <c r="AA33">
        <v>28.09872</v>
      </c>
      <c r="AB33">
        <v>27.071200000000001</v>
      </c>
      <c r="AC33">
        <v>29.747499000000001</v>
      </c>
      <c r="AD33">
        <v>37.287599999999998</v>
      </c>
      <c r="AE33">
        <v>50.5505</v>
      </c>
      <c r="AF33">
        <v>27.189</v>
      </c>
      <c r="AG33">
        <v>43.810200000000002</v>
      </c>
      <c r="AH33">
        <v>143.30940000000001</v>
      </c>
      <c r="AI33">
        <v>16.939</v>
      </c>
      <c r="AJ33">
        <v>0</v>
      </c>
      <c r="AK33">
        <v>53.259</v>
      </c>
      <c r="AL33">
        <v>25.564</v>
      </c>
      <c r="AM33">
        <v>5.40144</v>
      </c>
      <c r="AN33">
        <v>0.62175999999999998</v>
      </c>
      <c r="AO33">
        <v>3.3986399999999999</v>
      </c>
      <c r="AP33">
        <v>2.4339</v>
      </c>
      <c r="AQ33">
        <v>64.22</v>
      </c>
      <c r="AR33">
        <v>3.3119999999999998</v>
      </c>
      <c r="AS33">
        <v>5.3807999999999998</v>
      </c>
      <c r="AT33">
        <v>14.9968</v>
      </c>
      <c r="AU33">
        <v>0</v>
      </c>
      <c r="AV33">
        <v>39.780799999999999</v>
      </c>
      <c r="AW33">
        <v>37.944000000000003</v>
      </c>
      <c r="AX33">
        <v>7.3319999999999999</v>
      </c>
      <c r="AY33">
        <v>0</v>
      </c>
      <c r="AZ33">
        <f t="shared" si="0"/>
        <v>37.100180000000002</v>
      </c>
      <c r="BA33">
        <f t="shared" si="1"/>
        <v>2961.6073649999985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1.0900000000000001</v>
      </c>
      <c r="BQ33">
        <v>0</v>
      </c>
      <c r="BR33">
        <v>0.65207999999999999</v>
      </c>
      <c r="BS33">
        <v>1.65</v>
      </c>
      <c r="BT33">
        <v>1.1088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1.96</v>
      </c>
      <c r="CC33">
        <v>0.88</v>
      </c>
      <c r="CD33">
        <v>0.85</v>
      </c>
      <c r="CE33">
        <v>0.92</v>
      </c>
      <c r="CF33">
        <v>0.08</v>
      </c>
      <c r="CG33">
        <v>3.77</v>
      </c>
      <c r="CH33">
        <v>0.7752</v>
      </c>
      <c r="CI33">
        <v>4.92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3</v>
      </c>
      <c r="CP33">
        <v>1.2441</v>
      </c>
      <c r="CQ33">
        <v>0</v>
      </c>
      <c r="CR33">
        <v>1.93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37.100180000000002</v>
      </c>
    </row>
    <row r="34" spans="1:114">
      <c r="A34" t="s">
        <v>76</v>
      </c>
      <c r="B34">
        <v>0</v>
      </c>
      <c r="C34">
        <v>0</v>
      </c>
      <c r="D34">
        <v>5.4050000000000002</v>
      </c>
      <c r="E34">
        <v>0</v>
      </c>
      <c r="F34">
        <v>0</v>
      </c>
      <c r="G34">
        <v>35.712000000000003</v>
      </c>
      <c r="H34">
        <v>0</v>
      </c>
      <c r="I34">
        <v>88.548000000000002</v>
      </c>
      <c r="J34">
        <v>1.6919999999999999</v>
      </c>
      <c r="K34">
        <v>706.59939899999995</v>
      </c>
      <c r="L34">
        <v>436.84875</v>
      </c>
      <c r="M34">
        <v>45.656999999999996</v>
      </c>
      <c r="N34">
        <v>120.65625</v>
      </c>
      <c r="O34">
        <v>126.47812500000001</v>
      </c>
      <c r="P34">
        <v>91.956000000000003</v>
      </c>
      <c r="Q34">
        <v>22.205819999999999</v>
      </c>
      <c r="R34">
        <v>21.764358000000001</v>
      </c>
      <c r="S34">
        <v>26.964210000000001</v>
      </c>
      <c r="T34">
        <v>1.40625</v>
      </c>
      <c r="U34">
        <v>348.97500000000002</v>
      </c>
      <c r="V34">
        <v>18.140333999999999</v>
      </c>
      <c r="W34">
        <v>46.399079999999998</v>
      </c>
      <c r="X34">
        <v>98.34375</v>
      </c>
      <c r="Y34">
        <v>0</v>
      </c>
      <c r="Z34">
        <v>6.5505000000000004</v>
      </c>
      <c r="AA34">
        <v>28.09872</v>
      </c>
      <c r="AB34">
        <v>27.071200000000001</v>
      </c>
      <c r="AC34">
        <v>29.71752</v>
      </c>
      <c r="AD34">
        <v>37.287599999999998</v>
      </c>
      <c r="AE34">
        <v>50.5505</v>
      </c>
      <c r="AF34">
        <v>9.0630000000000006</v>
      </c>
      <c r="AG34">
        <v>43.810200000000002</v>
      </c>
      <c r="AH34">
        <v>119.42449999999999</v>
      </c>
      <c r="AI34">
        <v>5.2119999999999997</v>
      </c>
      <c r="AJ34">
        <v>0</v>
      </c>
      <c r="AK34">
        <v>53.259</v>
      </c>
      <c r="AL34">
        <v>2.7888000000000002</v>
      </c>
      <c r="AM34">
        <v>0</v>
      </c>
      <c r="AN34">
        <v>0.62175999999999998</v>
      </c>
      <c r="AO34">
        <v>3.3957000000000002</v>
      </c>
      <c r="AP34">
        <v>2.4339</v>
      </c>
      <c r="AQ34">
        <v>64.22</v>
      </c>
      <c r="AR34">
        <v>3.3119999999999998</v>
      </c>
      <c r="AS34">
        <v>5.3807999999999998</v>
      </c>
      <c r="AT34">
        <v>14.9968</v>
      </c>
      <c r="AU34">
        <v>0</v>
      </c>
      <c r="AV34">
        <v>39.780799999999999</v>
      </c>
      <c r="AW34">
        <v>37.944000000000003</v>
      </c>
      <c r="AX34">
        <v>7.3319999999999999</v>
      </c>
      <c r="AY34">
        <v>0</v>
      </c>
      <c r="AZ34">
        <f t="shared" si="0"/>
        <v>36.98048</v>
      </c>
      <c r="BA34">
        <f t="shared" si="1"/>
        <v>2872.9831059999992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1.0900000000000001</v>
      </c>
      <c r="BQ34">
        <v>0</v>
      </c>
      <c r="BR34">
        <v>0.65207999999999999</v>
      </c>
      <c r="BS34">
        <v>1.65</v>
      </c>
      <c r="BT34">
        <v>1.1088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1.96</v>
      </c>
      <c r="CC34">
        <v>0.88</v>
      </c>
      <c r="CD34">
        <v>0.85</v>
      </c>
      <c r="CE34">
        <v>0.92</v>
      </c>
      <c r="CF34">
        <v>0.08</v>
      </c>
      <c r="CG34">
        <v>3.77</v>
      </c>
      <c r="CH34">
        <v>0.65549999999999997</v>
      </c>
      <c r="CI34">
        <v>4.92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3</v>
      </c>
      <c r="CP34">
        <v>1.2441</v>
      </c>
      <c r="CQ34">
        <v>0</v>
      </c>
      <c r="CR34">
        <v>1.93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36.98048</v>
      </c>
    </row>
    <row r="35" spans="1:114">
      <c r="A35" t="s">
        <v>77</v>
      </c>
      <c r="B35">
        <v>0</v>
      </c>
      <c r="C35">
        <v>0</v>
      </c>
      <c r="D35">
        <v>5.4050000000000002</v>
      </c>
      <c r="E35">
        <v>0</v>
      </c>
      <c r="F35">
        <v>0</v>
      </c>
      <c r="G35">
        <v>35.712000000000003</v>
      </c>
      <c r="H35">
        <v>0</v>
      </c>
      <c r="I35">
        <v>87.42</v>
      </c>
      <c r="J35">
        <v>1.6919999999999999</v>
      </c>
      <c r="K35">
        <v>706.59939899999995</v>
      </c>
      <c r="L35">
        <v>436.84875</v>
      </c>
      <c r="M35">
        <v>45.656999999999996</v>
      </c>
      <c r="N35">
        <v>120.65625</v>
      </c>
      <c r="O35">
        <v>126.47812500000001</v>
      </c>
      <c r="P35">
        <v>89.24</v>
      </c>
      <c r="Q35">
        <v>22.205819999999999</v>
      </c>
      <c r="R35">
        <v>21.764358000000001</v>
      </c>
      <c r="S35">
        <v>26.964210000000001</v>
      </c>
      <c r="T35">
        <v>1.40625</v>
      </c>
      <c r="U35">
        <v>348.97500000000002</v>
      </c>
      <c r="V35">
        <v>18.140333999999999</v>
      </c>
      <c r="W35">
        <v>45.828499999999998</v>
      </c>
      <c r="X35">
        <v>98.34375</v>
      </c>
      <c r="Y35">
        <v>0</v>
      </c>
      <c r="Z35">
        <v>6.5505000000000004</v>
      </c>
      <c r="AA35">
        <v>28.09872</v>
      </c>
      <c r="AB35">
        <v>27.071200000000001</v>
      </c>
      <c r="AC35">
        <v>19.811679999999999</v>
      </c>
      <c r="AD35">
        <v>37.287599999999998</v>
      </c>
      <c r="AE35">
        <v>50.5505</v>
      </c>
      <c r="AF35">
        <v>6.8475999999999999</v>
      </c>
      <c r="AG35">
        <v>43.810200000000002</v>
      </c>
      <c r="AH35">
        <v>95.539599999999993</v>
      </c>
      <c r="AI35">
        <v>3.2574999999999998</v>
      </c>
      <c r="AJ35">
        <v>0</v>
      </c>
      <c r="AK35">
        <v>53.259</v>
      </c>
      <c r="AL35">
        <v>2.7888000000000002</v>
      </c>
      <c r="AM35">
        <v>0</v>
      </c>
      <c r="AN35">
        <v>0.62175999999999998</v>
      </c>
      <c r="AO35">
        <v>3.4133399999999998</v>
      </c>
      <c r="AP35">
        <v>2.4339</v>
      </c>
      <c r="AQ35">
        <v>64.22</v>
      </c>
      <c r="AR35">
        <v>3.3119999999999998</v>
      </c>
      <c r="AS35">
        <v>5.3807999999999998</v>
      </c>
      <c r="AT35">
        <v>14.9968</v>
      </c>
      <c r="AU35">
        <v>0</v>
      </c>
      <c r="AV35">
        <v>39.780799999999999</v>
      </c>
      <c r="AW35">
        <v>37.944000000000003</v>
      </c>
      <c r="AX35">
        <v>7.3319999999999999</v>
      </c>
      <c r="AY35">
        <v>0</v>
      </c>
      <c r="AZ35">
        <f t="shared" si="0"/>
        <v>37.07938</v>
      </c>
      <c r="BA35">
        <f t="shared" si="1"/>
        <v>2830.7244259999993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1.0900000000000001</v>
      </c>
      <c r="BQ35">
        <v>0</v>
      </c>
      <c r="BR35">
        <v>0.65207999999999999</v>
      </c>
      <c r="BS35">
        <v>1.65</v>
      </c>
      <c r="BT35">
        <v>1.1088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1.96</v>
      </c>
      <c r="CC35">
        <v>0.88</v>
      </c>
      <c r="CD35">
        <v>0.88</v>
      </c>
      <c r="CE35">
        <v>0.92</v>
      </c>
      <c r="CF35">
        <v>0.08</v>
      </c>
      <c r="CG35">
        <v>3.77</v>
      </c>
      <c r="CH35">
        <v>0.52439999999999998</v>
      </c>
      <c r="CI35">
        <v>5.12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3</v>
      </c>
      <c r="CP35">
        <v>1.2441</v>
      </c>
      <c r="CQ35">
        <v>0</v>
      </c>
      <c r="CR35">
        <v>1.93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37.07938</v>
      </c>
    </row>
    <row r="36" spans="1:114">
      <c r="A36" t="s">
        <v>78</v>
      </c>
      <c r="B36">
        <v>0</v>
      </c>
      <c r="C36">
        <v>0</v>
      </c>
      <c r="D36">
        <v>5.4050000000000002</v>
      </c>
      <c r="E36">
        <v>0</v>
      </c>
      <c r="F36">
        <v>0</v>
      </c>
      <c r="G36">
        <v>35.712000000000003</v>
      </c>
      <c r="H36">
        <v>0</v>
      </c>
      <c r="I36">
        <v>87.42</v>
      </c>
      <c r="J36">
        <v>1.6919999999999999</v>
      </c>
      <c r="K36">
        <v>706.59939899999995</v>
      </c>
      <c r="L36">
        <v>436.84875</v>
      </c>
      <c r="M36">
        <v>45.656999999999996</v>
      </c>
      <c r="N36">
        <v>120.65625</v>
      </c>
      <c r="O36">
        <v>126.47812500000001</v>
      </c>
      <c r="P36">
        <v>89.24</v>
      </c>
      <c r="Q36">
        <v>22.205819999999999</v>
      </c>
      <c r="R36">
        <v>21.764358000000001</v>
      </c>
      <c r="S36">
        <v>26.964210000000001</v>
      </c>
      <c r="T36">
        <v>1.40625</v>
      </c>
      <c r="U36">
        <v>348.97500000000002</v>
      </c>
      <c r="V36">
        <v>18.140333999999999</v>
      </c>
      <c r="W36">
        <v>45.828499999999998</v>
      </c>
      <c r="X36">
        <v>98.34375</v>
      </c>
      <c r="Y36">
        <v>0</v>
      </c>
      <c r="Z36">
        <v>6.5505000000000004</v>
      </c>
      <c r="AA36">
        <v>28.09872</v>
      </c>
      <c r="AB36">
        <v>27.071200000000001</v>
      </c>
      <c r="AC36">
        <v>9.9058399999999995</v>
      </c>
      <c r="AD36">
        <v>37.287599999999998</v>
      </c>
      <c r="AE36">
        <v>50.5505</v>
      </c>
      <c r="AF36">
        <v>6.8475999999999999</v>
      </c>
      <c r="AG36">
        <v>43.810200000000002</v>
      </c>
      <c r="AH36">
        <v>84.515799999999999</v>
      </c>
      <c r="AI36">
        <v>3.2574999999999998</v>
      </c>
      <c r="AJ36">
        <v>0</v>
      </c>
      <c r="AK36">
        <v>53.259</v>
      </c>
      <c r="AL36">
        <v>2.7888000000000002</v>
      </c>
      <c r="AM36">
        <v>0</v>
      </c>
      <c r="AN36">
        <v>0.62175999999999998</v>
      </c>
      <c r="AO36">
        <v>3.5015399999999999</v>
      </c>
      <c r="AP36">
        <v>2.4339</v>
      </c>
      <c r="AQ36">
        <v>64.22</v>
      </c>
      <c r="AR36">
        <v>3.3119999999999998</v>
      </c>
      <c r="AS36">
        <v>5.3807999999999998</v>
      </c>
      <c r="AT36">
        <v>14.9968</v>
      </c>
      <c r="AU36">
        <v>0</v>
      </c>
      <c r="AV36">
        <v>39.780799999999999</v>
      </c>
      <c r="AW36">
        <v>37.944000000000003</v>
      </c>
      <c r="AX36">
        <v>7.3319999999999999</v>
      </c>
      <c r="AY36">
        <v>0</v>
      </c>
      <c r="AZ36">
        <f t="shared" si="0"/>
        <v>36.303699999999999</v>
      </c>
      <c r="BA36">
        <f t="shared" si="1"/>
        <v>2809.1073059999994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1.0900000000000001</v>
      </c>
      <c r="BQ36">
        <v>0</v>
      </c>
      <c r="BR36">
        <v>0.15</v>
      </c>
      <c r="BS36">
        <v>1.65</v>
      </c>
      <c r="BT36">
        <v>0.89600000000000002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1.96</v>
      </c>
      <c r="CC36">
        <v>0.88</v>
      </c>
      <c r="CD36">
        <v>0.88</v>
      </c>
      <c r="CE36">
        <v>0.92</v>
      </c>
      <c r="CF36">
        <v>0.08</v>
      </c>
      <c r="CG36">
        <v>3.77</v>
      </c>
      <c r="CH36">
        <v>0.46360000000000001</v>
      </c>
      <c r="CI36">
        <v>5.12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3</v>
      </c>
      <c r="CP36">
        <v>1.2441</v>
      </c>
      <c r="CQ36">
        <v>0</v>
      </c>
      <c r="CR36">
        <v>1.93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36.303699999999999</v>
      </c>
    </row>
    <row r="37" spans="1:114">
      <c r="A37" t="s">
        <v>79</v>
      </c>
      <c r="B37">
        <v>0</v>
      </c>
      <c r="C37">
        <v>0</v>
      </c>
      <c r="D37">
        <v>5.4050000000000002</v>
      </c>
      <c r="E37">
        <v>0</v>
      </c>
      <c r="F37">
        <v>0</v>
      </c>
      <c r="G37">
        <v>35.712000000000003</v>
      </c>
      <c r="H37">
        <v>0</v>
      </c>
      <c r="I37">
        <v>87.42</v>
      </c>
      <c r="J37">
        <v>1.6919999999999999</v>
      </c>
      <c r="K37">
        <v>706.59939899999995</v>
      </c>
      <c r="L37">
        <v>436.84875</v>
      </c>
      <c r="M37">
        <v>45.656999999999996</v>
      </c>
      <c r="N37">
        <v>120.65625</v>
      </c>
      <c r="O37">
        <v>126.47812500000001</v>
      </c>
      <c r="P37">
        <v>89.24</v>
      </c>
      <c r="Q37">
        <v>22.205819999999999</v>
      </c>
      <c r="R37">
        <v>21.764358000000001</v>
      </c>
      <c r="S37">
        <v>26.964210000000001</v>
      </c>
      <c r="T37">
        <v>1.40625</v>
      </c>
      <c r="U37">
        <v>348.97500000000002</v>
      </c>
      <c r="V37">
        <v>18.140333999999999</v>
      </c>
      <c r="W37">
        <v>44.6145</v>
      </c>
      <c r="X37">
        <v>98.34375</v>
      </c>
      <c r="Y37">
        <v>0</v>
      </c>
      <c r="Z37">
        <v>6.5537999999999998</v>
      </c>
      <c r="AA37">
        <v>17.38</v>
      </c>
      <c r="AB37">
        <v>27.071200000000001</v>
      </c>
      <c r="AC37">
        <v>0</v>
      </c>
      <c r="AD37">
        <v>37.287599999999998</v>
      </c>
      <c r="AE37">
        <v>50.5505</v>
      </c>
      <c r="AF37">
        <v>6.8475999999999999</v>
      </c>
      <c r="AG37">
        <v>43.810200000000002</v>
      </c>
      <c r="AH37">
        <v>71.654700000000005</v>
      </c>
      <c r="AI37">
        <v>3.2574999999999998</v>
      </c>
      <c r="AJ37">
        <v>0</v>
      </c>
      <c r="AK37">
        <v>53.259</v>
      </c>
      <c r="AL37">
        <v>2.7888000000000002</v>
      </c>
      <c r="AM37">
        <v>0</v>
      </c>
      <c r="AN37">
        <v>0.62175999999999998</v>
      </c>
      <c r="AO37">
        <v>3.5456400000000001</v>
      </c>
      <c r="AP37">
        <v>2.4339</v>
      </c>
      <c r="AQ37">
        <v>64.22</v>
      </c>
      <c r="AR37">
        <v>34.223999999999997</v>
      </c>
      <c r="AS37">
        <v>5.3807999999999998</v>
      </c>
      <c r="AT37">
        <v>14.9968</v>
      </c>
      <c r="AU37">
        <v>0</v>
      </c>
      <c r="AV37">
        <v>39.780799999999999</v>
      </c>
      <c r="AW37">
        <v>37.944000000000003</v>
      </c>
      <c r="AX37">
        <v>7.3319999999999999</v>
      </c>
      <c r="AY37">
        <v>0</v>
      </c>
      <c r="AZ37">
        <f t="shared" si="0"/>
        <v>35.659400000000005</v>
      </c>
      <c r="BA37">
        <f t="shared" si="1"/>
        <v>2804.7227459999999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1.0900000000000001</v>
      </c>
      <c r="BQ37">
        <v>0</v>
      </c>
      <c r="BR37">
        <v>0</v>
      </c>
      <c r="BS37">
        <v>1.65</v>
      </c>
      <c r="BT37">
        <v>0.67200000000000004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1.96</v>
      </c>
      <c r="CC37">
        <v>0.88</v>
      </c>
      <c r="CD37">
        <v>0.88</v>
      </c>
      <c r="CE37">
        <v>0.92</v>
      </c>
      <c r="CF37">
        <v>0.08</v>
      </c>
      <c r="CG37">
        <v>3.77</v>
      </c>
      <c r="CH37">
        <v>0.39329999999999998</v>
      </c>
      <c r="CI37">
        <v>4.92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3</v>
      </c>
      <c r="CP37">
        <v>1.2441</v>
      </c>
      <c r="CQ37">
        <v>0</v>
      </c>
      <c r="CR37">
        <v>1.93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35.659400000000005</v>
      </c>
    </row>
    <row r="38" spans="1:114">
      <c r="A38" t="s">
        <v>80</v>
      </c>
      <c r="B38">
        <v>0</v>
      </c>
      <c r="C38">
        <v>0</v>
      </c>
      <c r="D38">
        <v>5.4050000000000002</v>
      </c>
      <c r="E38">
        <v>0</v>
      </c>
      <c r="F38">
        <v>0</v>
      </c>
      <c r="G38">
        <v>35.712000000000003</v>
      </c>
      <c r="H38">
        <v>0</v>
      </c>
      <c r="I38">
        <v>87.42</v>
      </c>
      <c r="J38">
        <v>1.6919999999999999</v>
      </c>
      <c r="K38">
        <v>706.59939899999995</v>
      </c>
      <c r="L38">
        <v>436.84875</v>
      </c>
      <c r="M38">
        <v>45.656999999999996</v>
      </c>
      <c r="N38">
        <v>120.65625</v>
      </c>
      <c r="O38">
        <v>126.47812500000001</v>
      </c>
      <c r="P38">
        <v>89.24</v>
      </c>
      <c r="Q38">
        <v>22.205819999999999</v>
      </c>
      <c r="R38">
        <v>21.764358000000001</v>
      </c>
      <c r="S38">
        <v>26.964210000000001</v>
      </c>
      <c r="T38">
        <v>1.40625</v>
      </c>
      <c r="U38">
        <v>348.97500000000002</v>
      </c>
      <c r="V38">
        <v>18.140333999999999</v>
      </c>
      <c r="W38">
        <v>44.6145</v>
      </c>
      <c r="X38">
        <v>98.34375</v>
      </c>
      <c r="Y38">
        <v>0</v>
      </c>
      <c r="Z38">
        <v>6.5537999999999998</v>
      </c>
      <c r="AA38">
        <v>3.7919999999999998</v>
      </c>
      <c r="AB38">
        <v>13.426</v>
      </c>
      <c r="AC38">
        <v>0</v>
      </c>
      <c r="AD38">
        <v>37.287599999999998</v>
      </c>
      <c r="AE38">
        <v>33.6128</v>
      </c>
      <c r="AF38">
        <v>6.8475999999999999</v>
      </c>
      <c r="AG38">
        <v>43.810200000000002</v>
      </c>
      <c r="AH38">
        <v>47.769799999999996</v>
      </c>
      <c r="AI38">
        <v>3.2574999999999998</v>
      </c>
      <c r="AJ38">
        <v>0</v>
      </c>
      <c r="AK38">
        <v>53.259</v>
      </c>
      <c r="AL38">
        <v>2.7888000000000002</v>
      </c>
      <c r="AM38">
        <v>0</v>
      </c>
      <c r="AN38">
        <v>0.62175999999999998</v>
      </c>
      <c r="AO38">
        <v>3.5956199999999998</v>
      </c>
      <c r="AP38">
        <v>2.4339</v>
      </c>
      <c r="AQ38">
        <v>64.22</v>
      </c>
      <c r="AR38">
        <v>34.223999999999997</v>
      </c>
      <c r="AS38">
        <v>10.7616</v>
      </c>
      <c r="AT38">
        <v>14.9968</v>
      </c>
      <c r="AU38">
        <v>0</v>
      </c>
      <c r="AV38">
        <v>39.780799999999999</v>
      </c>
      <c r="AW38">
        <v>37.944000000000003</v>
      </c>
      <c r="AX38">
        <v>7.3319999999999999</v>
      </c>
      <c r="AY38">
        <v>0</v>
      </c>
      <c r="AZ38">
        <f t="shared" si="0"/>
        <v>35.304300000000005</v>
      </c>
      <c r="BA38">
        <f t="shared" si="1"/>
        <v>2741.7426259999997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1.0900000000000001</v>
      </c>
      <c r="BQ38">
        <v>0</v>
      </c>
      <c r="BR38">
        <v>0</v>
      </c>
      <c r="BS38">
        <v>1.65</v>
      </c>
      <c r="BT38">
        <v>0.44800000000000001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1.96</v>
      </c>
      <c r="CC38">
        <v>0.88</v>
      </c>
      <c r="CD38">
        <v>0.88</v>
      </c>
      <c r="CE38">
        <v>0.92</v>
      </c>
      <c r="CF38">
        <v>0.08</v>
      </c>
      <c r="CG38">
        <v>3.77</v>
      </c>
      <c r="CH38">
        <v>0.26219999999999999</v>
      </c>
      <c r="CI38">
        <v>4.92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3</v>
      </c>
      <c r="CP38">
        <v>1.2441</v>
      </c>
      <c r="CQ38">
        <v>0</v>
      </c>
      <c r="CR38">
        <v>1.93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35.304300000000005</v>
      </c>
    </row>
    <row r="39" spans="1:114">
      <c r="A39" t="s">
        <v>81</v>
      </c>
      <c r="B39">
        <v>0</v>
      </c>
      <c r="C39">
        <v>0</v>
      </c>
      <c r="D39">
        <v>5.4050000000000002</v>
      </c>
      <c r="E39">
        <v>0</v>
      </c>
      <c r="F39">
        <v>0</v>
      </c>
      <c r="G39">
        <v>35.712000000000003</v>
      </c>
      <c r="H39">
        <v>0</v>
      </c>
      <c r="I39">
        <v>87.42</v>
      </c>
      <c r="J39">
        <v>1.6919999999999999</v>
      </c>
      <c r="K39">
        <v>706.59939899999995</v>
      </c>
      <c r="L39">
        <v>436.84875</v>
      </c>
      <c r="M39">
        <v>45.656999999999996</v>
      </c>
      <c r="N39">
        <v>120.65625</v>
      </c>
      <c r="O39">
        <v>126.47812500000001</v>
      </c>
      <c r="P39">
        <v>91.956000000000003</v>
      </c>
      <c r="Q39">
        <v>22.205819999999999</v>
      </c>
      <c r="R39">
        <v>21.764358000000001</v>
      </c>
      <c r="S39">
        <v>26.964210000000001</v>
      </c>
      <c r="T39">
        <v>1.40625</v>
      </c>
      <c r="U39">
        <v>348.97500000000002</v>
      </c>
      <c r="V39">
        <v>18.140333999999999</v>
      </c>
      <c r="W39">
        <v>44.6145</v>
      </c>
      <c r="X39">
        <v>98.34375</v>
      </c>
      <c r="Y39">
        <v>0</v>
      </c>
      <c r="Z39">
        <v>6.5537999999999998</v>
      </c>
      <c r="AA39">
        <v>0</v>
      </c>
      <c r="AB39">
        <v>13.426</v>
      </c>
      <c r="AC39">
        <v>0</v>
      </c>
      <c r="AD39">
        <v>27.965699999999998</v>
      </c>
      <c r="AE39">
        <v>33.6128</v>
      </c>
      <c r="AF39">
        <v>6.8475999999999999</v>
      </c>
      <c r="AG39">
        <v>43.810200000000002</v>
      </c>
      <c r="AH39">
        <v>23.884899999999998</v>
      </c>
      <c r="AI39">
        <v>3.2574999999999998</v>
      </c>
      <c r="AJ39">
        <v>0</v>
      </c>
      <c r="AK39">
        <v>53.259</v>
      </c>
      <c r="AL39">
        <v>2.7888000000000002</v>
      </c>
      <c r="AM39">
        <v>0</v>
      </c>
      <c r="AN39">
        <v>0.62175999999999998</v>
      </c>
      <c r="AO39">
        <v>3.2251799999999999</v>
      </c>
      <c r="AP39">
        <v>2.4339</v>
      </c>
      <c r="AQ39">
        <v>64.22</v>
      </c>
      <c r="AR39">
        <v>34.223999999999997</v>
      </c>
      <c r="AS39">
        <v>16.680479999999999</v>
      </c>
      <c r="AT39">
        <v>14.9968</v>
      </c>
      <c r="AU39">
        <v>0</v>
      </c>
      <c r="AV39">
        <v>39.780799999999999</v>
      </c>
      <c r="AW39">
        <v>37.944000000000003</v>
      </c>
      <c r="AX39">
        <v>7.3319999999999999</v>
      </c>
      <c r="AY39">
        <v>0</v>
      </c>
      <c r="AZ39">
        <f t="shared" si="0"/>
        <v>34.941600000000001</v>
      </c>
      <c r="BA39">
        <f t="shared" si="1"/>
        <v>2712.6455660000001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1.0900000000000001</v>
      </c>
      <c r="BQ39">
        <v>0</v>
      </c>
      <c r="BR39">
        <v>0</v>
      </c>
      <c r="BS39">
        <v>1.65</v>
      </c>
      <c r="BT39">
        <v>0.224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1.96</v>
      </c>
      <c r="CC39">
        <v>0.88</v>
      </c>
      <c r="CD39">
        <v>0.88</v>
      </c>
      <c r="CE39">
        <v>0.92</v>
      </c>
      <c r="CF39">
        <v>0.08</v>
      </c>
      <c r="CG39">
        <v>3.77</v>
      </c>
      <c r="CH39">
        <v>0.1235</v>
      </c>
      <c r="CI39">
        <v>4.92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3</v>
      </c>
      <c r="CP39">
        <v>1.2441</v>
      </c>
      <c r="CQ39">
        <v>0</v>
      </c>
      <c r="CR39">
        <v>1.93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34.941600000000001</v>
      </c>
    </row>
    <row r="40" spans="1:114">
      <c r="A40" t="s">
        <v>82</v>
      </c>
      <c r="B40">
        <v>0</v>
      </c>
      <c r="C40">
        <v>0</v>
      </c>
      <c r="D40">
        <v>5.4050000000000002</v>
      </c>
      <c r="E40">
        <v>0</v>
      </c>
      <c r="F40">
        <v>0</v>
      </c>
      <c r="G40">
        <v>35.712000000000003</v>
      </c>
      <c r="H40">
        <v>0</v>
      </c>
      <c r="I40">
        <v>87.42</v>
      </c>
      <c r="J40">
        <v>1.6919999999999999</v>
      </c>
      <c r="K40">
        <v>705.65153399999997</v>
      </c>
      <c r="L40">
        <v>436.84875</v>
      </c>
      <c r="M40">
        <v>45.656999999999996</v>
      </c>
      <c r="N40">
        <v>120.65625</v>
      </c>
      <c r="O40">
        <v>126.47812500000001</v>
      </c>
      <c r="P40">
        <v>91.956000000000003</v>
      </c>
      <c r="Q40">
        <v>22.205819999999999</v>
      </c>
      <c r="R40">
        <v>21.764358000000001</v>
      </c>
      <c r="S40">
        <v>26.964210000000001</v>
      </c>
      <c r="T40">
        <v>1.40625</v>
      </c>
      <c r="U40">
        <v>348.97500000000002</v>
      </c>
      <c r="V40">
        <v>18.140333999999999</v>
      </c>
      <c r="W40">
        <v>44.6145</v>
      </c>
      <c r="X40">
        <v>98.34375</v>
      </c>
      <c r="Y40">
        <v>0</v>
      </c>
      <c r="Z40">
        <v>6.5537999999999998</v>
      </c>
      <c r="AA40">
        <v>0</v>
      </c>
      <c r="AB40">
        <v>13.426</v>
      </c>
      <c r="AC40">
        <v>0</v>
      </c>
      <c r="AD40">
        <v>18.643799999999999</v>
      </c>
      <c r="AE40">
        <v>33.6128</v>
      </c>
      <c r="AF40">
        <v>6.8475999999999999</v>
      </c>
      <c r="AG40">
        <v>43.810200000000002</v>
      </c>
      <c r="AH40">
        <v>0</v>
      </c>
      <c r="AI40">
        <v>3.2574999999999998</v>
      </c>
      <c r="AJ40">
        <v>0</v>
      </c>
      <c r="AK40">
        <v>53.259</v>
      </c>
      <c r="AL40">
        <v>2.7888000000000002</v>
      </c>
      <c r="AM40">
        <v>0</v>
      </c>
      <c r="AN40">
        <v>0.62175999999999998</v>
      </c>
      <c r="AO40">
        <v>3.25752</v>
      </c>
      <c r="AP40">
        <v>2.4339</v>
      </c>
      <c r="AQ40">
        <v>64.22</v>
      </c>
      <c r="AR40">
        <v>3.3119999999999998</v>
      </c>
      <c r="AS40">
        <v>16.680479999999999</v>
      </c>
      <c r="AT40">
        <v>14.9968</v>
      </c>
      <c r="AU40">
        <v>0</v>
      </c>
      <c r="AV40">
        <v>39.780799999999999</v>
      </c>
      <c r="AW40">
        <v>37.944000000000003</v>
      </c>
      <c r="AX40">
        <v>7.3319999999999999</v>
      </c>
      <c r="AY40">
        <v>0</v>
      </c>
      <c r="AZ40">
        <f t="shared" si="0"/>
        <v>34.594100000000005</v>
      </c>
      <c r="BA40">
        <f t="shared" si="1"/>
        <v>2647.2637409999993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1.0900000000000001</v>
      </c>
      <c r="BQ40">
        <v>0</v>
      </c>
      <c r="BR40">
        <v>0</v>
      </c>
      <c r="BS40">
        <v>1.65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1.96</v>
      </c>
      <c r="CC40">
        <v>0.88</v>
      </c>
      <c r="CD40">
        <v>0.88</v>
      </c>
      <c r="CE40">
        <v>0.92</v>
      </c>
      <c r="CF40">
        <v>0.08</v>
      </c>
      <c r="CG40">
        <v>3.77</v>
      </c>
      <c r="CH40">
        <v>0</v>
      </c>
      <c r="CI40">
        <v>4.92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3</v>
      </c>
      <c r="CP40">
        <v>1.2441</v>
      </c>
      <c r="CQ40">
        <v>0</v>
      </c>
      <c r="CR40">
        <v>1.93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34.594100000000005</v>
      </c>
    </row>
    <row r="41" spans="1:114">
      <c r="A41" t="s">
        <v>83</v>
      </c>
      <c r="B41">
        <v>0</v>
      </c>
      <c r="C41">
        <v>0</v>
      </c>
      <c r="D41">
        <v>5.4050000000000002</v>
      </c>
      <c r="E41">
        <v>0</v>
      </c>
      <c r="F41">
        <v>0</v>
      </c>
      <c r="G41">
        <v>35.712000000000003</v>
      </c>
      <c r="H41">
        <v>0</v>
      </c>
      <c r="I41">
        <v>87.42</v>
      </c>
      <c r="J41">
        <v>1.6919999999999999</v>
      </c>
      <c r="K41">
        <v>689.36617799999999</v>
      </c>
      <c r="L41">
        <v>436.84875</v>
      </c>
      <c r="M41">
        <v>45.656999999999996</v>
      </c>
      <c r="N41">
        <v>120.65625</v>
      </c>
      <c r="O41">
        <v>126.47812500000001</v>
      </c>
      <c r="P41">
        <v>91.956000000000003</v>
      </c>
      <c r="Q41">
        <v>22.205819999999999</v>
      </c>
      <c r="R41">
        <v>21.764358000000001</v>
      </c>
      <c r="S41">
        <v>26.964210000000001</v>
      </c>
      <c r="T41">
        <v>1.40625</v>
      </c>
      <c r="U41">
        <v>348.97500000000002</v>
      </c>
      <c r="V41">
        <v>18.140333999999999</v>
      </c>
      <c r="W41">
        <v>44.6145</v>
      </c>
      <c r="X41">
        <v>98.34375</v>
      </c>
      <c r="Y41">
        <v>0</v>
      </c>
      <c r="Z41">
        <v>6.5537999999999998</v>
      </c>
      <c r="AA41">
        <v>0</v>
      </c>
      <c r="AB41">
        <v>13.426</v>
      </c>
      <c r="AC41">
        <v>0</v>
      </c>
      <c r="AD41">
        <v>12.564299999999999</v>
      </c>
      <c r="AE41">
        <v>33.6128</v>
      </c>
      <c r="AF41">
        <v>6.8475999999999999</v>
      </c>
      <c r="AG41">
        <v>43.810200000000002</v>
      </c>
      <c r="AH41">
        <v>0</v>
      </c>
      <c r="AI41">
        <v>3.2574999999999998</v>
      </c>
      <c r="AJ41">
        <v>0</v>
      </c>
      <c r="AK41">
        <v>53.259</v>
      </c>
      <c r="AL41">
        <v>2.7888000000000002</v>
      </c>
      <c r="AM41">
        <v>0</v>
      </c>
      <c r="AN41">
        <v>0.64119000000000004</v>
      </c>
      <c r="AO41">
        <v>3.3369</v>
      </c>
      <c r="AP41">
        <v>2.4339</v>
      </c>
      <c r="AQ41">
        <v>48.164999999999999</v>
      </c>
      <c r="AR41">
        <v>3.3119999999999998</v>
      </c>
      <c r="AS41">
        <v>16.680479999999999</v>
      </c>
      <c r="AT41">
        <v>14.9968</v>
      </c>
      <c r="AU41">
        <v>0</v>
      </c>
      <c r="AV41">
        <v>39.780799999999999</v>
      </c>
      <c r="AW41">
        <v>37.944000000000003</v>
      </c>
      <c r="AX41">
        <v>7.3319999999999999</v>
      </c>
      <c r="AY41">
        <v>0</v>
      </c>
      <c r="AZ41">
        <f t="shared" si="0"/>
        <v>34.594100000000005</v>
      </c>
      <c r="BA41">
        <f t="shared" si="1"/>
        <v>2608.9426949999993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1.0900000000000001</v>
      </c>
      <c r="BQ41">
        <v>0</v>
      </c>
      <c r="BR41">
        <v>0</v>
      </c>
      <c r="BS41">
        <v>1.65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1.96</v>
      </c>
      <c r="CC41">
        <v>0.88</v>
      </c>
      <c r="CD41">
        <v>0.88</v>
      </c>
      <c r="CE41">
        <v>0.92</v>
      </c>
      <c r="CF41">
        <v>0.08</v>
      </c>
      <c r="CG41">
        <v>3.77</v>
      </c>
      <c r="CH41">
        <v>0</v>
      </c>
      <c r="CI41">
        <v>4.92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3</v>
      </c>
      <c r="CP41">
        <v>1.2441</v>
      </c>
      <c r="CQ41">
        <v>0</v>
      </c>
      <c r="CR41">
        <v>1.93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34.594100000000005</v>
      </c>
    </row>
    <row r="42" spans="1:114">
      <c r="A42" t="s">
        <v>84</v>
      </c>
      <c r="B42">
        <v>0</v>
      </c>
      <c r="C42">
        <v>0</v>
      </c>
      <c r="D42">
        <v>5.4050000000000002</v>
      </c>
      <c r="E42">
        <v>0</v>
      </c>
      <c r="F42">
        <v>0</v>
      </c>
      <c r="G42">
        <v>35.712000000000003</v>
      </c>
      <c r="H42">
        <v>0</v>
      </c>
      <c r="I42">
        <v>87.42</v>
      </c>
      <c r="J42">
        <v>1.6919999999999999</v>
      </c>
      <c r="K42">
        <v>689.36617799999999</v>
      </c>
      <c r="L42">
        <v>436.84875</v>
      </c>
      <c r="M42">
        <v>45.656999999999996</v>
      </c>
      <c r="N42">
        <v>120.65625</v>
      </c>
      <c r="O42">
        <v>126.47812500000001</v>
      </c>
      <c r="P42">
        <v>91.956000000000003</v>
      </c>
      <c r="Q42">
        <v>22.205819999999999</v>
      </c>
      <c r="R42">
        <v>21.764358000000001</v>
      </c>
      <c r="S42">
        <v>26.964210000000001</v>
      </c>
      <c r="T42">
        <v>1.40625</v>
      </c>
      <c r="U42">
        <v>348.97500000000002</v>
      </c>
      <c r="V42">
        <v>18.140333999999999</v>
      </c>
      <c r="W42">
        <v>44.6145</v>
      </c>
      <c r="X42">
        <v>98.34375</v>
      </c>
      <c r="Y42">
        <v>0</v>
      </c>
      <c r="Z42">
        <v>6.5537999999999998</v>
      </c>
      <c r="AA42">
        <v>0</v>
      </c>
      <c r="AB42">
        <v>4.1100000000000003</v>
      </c>
      <c r="AC42">
        <v>0</v>
      </c>
      <c r="AD42">
        <v>9.3218999999999994</v>
      </c>
      <c r="AE42">
        <v>25.866099999999999</v>
      </c>
      <c r="AF42">
        <v>6.8475999999999999</v>
      </c>
      <c r="AG42">
        <v>43.810200000000002</v>
      </c>
      <c r="AH42">
        <v>0</v>
      </c>
      <c r="AI42">
        <v>3.2574999999999998</v>
      </c>
      <c r="AJ42">
        <v>0</v>
      </c>
      <c r="AK42">
        <v>53.259</v>
      </c>
      <c r="AL42">
        <v>2.7888000000000002</v>
      </c>
      <c r="AM42">
        <v>0</v>
      </c>
      <c r="AN42">
        <v>0.64119000000000004</v>
      </c>
      <c r="AO42">
        <v>3.3986399999999999</v>
      </c>
      <c r="AP42">
        <v>2.4339</v>
      </c>
      <c r="AQ42">
        <v>32.11</v>
      </c>
      <c r="AR42">
        <v>3.3119999999999998</v>
      </c>
      <c r="AS42">
        <v>16.680479999999999</v>
      </c>
      <c r="AT42">
        <v>14.9968</v>
      </c>
      <c r="AU42">
        <v>0</v>
      </c>
      <c r="AV42">
        <v>39.780799999999999</v>
      </c>
      <c r="AW42">
        <v>37.944000000000003</v>
      </c>
      <c r="AX42">
        <v>7.3319999999999999</v>
      </c>
      <c r="AY42">
        <v>0</v>
      </c>
      <c r="AZ42">
        <f t="shared" si="0"/>
        <v>34.634100000000004</v>
      </c>
      <c r="BA42">
        <f t="shared" si="1"/>
        <v>2572.6843350000004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1.0900000000000001</v>
      </c>
      <c r="BQ42">
        <v>0</v>
      </c>
      <c r="BR42">
        <v>0</v>
      </c>
      <c r="BS42">
        <v>1.65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1.96</v>
      </c>
      <c r="CC42">
        <v>0.9</v>
      </c>
      <c r="CD42">
        <v>0.9</v>
      </c>
      <c r="CE42">
        <v>0.92</v>
      </c>
      <c r="CF42">
        <v>0.08</v>
      </c>
      <c r="CG42">
        <v>3.77</v>
      </c>
      <c r="CH42">
        <v>0</v>
      </c>
      <c r="CI42">
        <v>4.92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3</v>
      </c>
      <c r="CP42">
        <v>1.2441</v>
      </c>
      <c r="CQ42">
        <v>0</v>
      </c>
      <c r="CR42">
        <v>1.93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34.634100000000004</v>
      </c>
    </row>
    <row r="43" spans="1:114">
      <c r="A43" t="s">
        <v>85</v>
      </c>
      <c r="B43">
        <v>0</v>
      </c>
      <c r="C43">
        <v>0</v>
      </c>
      <c r="D43">
        <v>5.4050000000000002</v>
      </c>
      <c r="E43">
        <v>0</v>
      </c>
      <c r="F43">
        <v>0</v>
      </c>
      <c r="G43">
        <v>35.712000000000003</v>
      </c>
      <c r="H43">
        <v>0</v>
      </c>
      <c r="I43">
        <v>87.42</v>
      </c>
      <c r="J43">
        <v>1.6919999999999999</v>
      </c>
      <c r="K43">
        <v>689.36617799999999</v>
      </c>
      <c r="L43">
        <v>436.84875</v>
      </c>
      <c r="M43">
        <v>45.656999999999996</v>
      </c>
      <c r="N43">
        <v>120.65625</v>
      </c>
      <c r="O43">
        <v>126.47812500000001</v>
      </c>
      <c r="P43">
        <v>91.956000000000003</v>
      </c>
      <c r="Q43">
        <v>22.205819999999999</v>
      </c>
      <c r="R43">
        <v>21.764358000000001</v>
      </c>
      <c r="S43">
        <v>26.964210000000001</v>
      </c>
      <c r="T43">
        <v>1.40625</v>
      </c>
      <c r="U43">
        <v>348.97500000000002</v>
      </c>
      <c r="V43">
        <v>18.140333999999999</v>
      </c>
      <c r="W43">
        <v>44.6145</v>
      </c>
      <c r="X43">
        <v>98.34375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1.351</v>
      </c>
      <c r="AE43">
        <v>15.756</v>
      </c>
      <c r="AF43">
        <v>6.8475999999999999</v>
      </c>
      <c r="AG43">
        <v>43.810200000000002</v>
      </c>
      <c r="AH43">
        <v>0</v>
      </c>
      <c r="AI43">
        <v>3.2574999999999998</v>
      </c>
      <c r="AJ43">
        <v>0</v>
      </c>
      <c r="AK43">
        <v>53.259</v>
      </c>
      <c r="AL43">
        <v>2.7888000000000002</v>
      </c>
      <c r="AM43">
        <v>0</v>
      </c>
      <c r="AN43">
        <v>0.64119000000000004</v>
      </c>
      <c r="AO43">
        <v>3.4339200000000001</v>
      </c>
      <c r="AP43">
        <v>2.4339</v>
      </c>
      <c r="AQ43">
        <v>16.055</v>
      </c>
      <c r="AR43">
        <v>3.3119999999999998</v>
      </c>
      <c r="AS43">
        <v>16.680479999999999</v>
      </c>
      <c r="AT43">
        <v>14.9968</v>
      </c>
      <c r="AU43">
        <v>0</v>
      </c>
      <c r="AV43">
        <v>39.780799999999999</v>
      </c>
      <c r="AW43">
        <v>37.944000000000003</v>
      </c>
      <c r="AX43">
        <v>7.3319999999999999</v>
      </c>
      <c r="AY43">
        <v>0</v>
      </c>
      <c r="AZ43">
        <f t="shared" si="0"/>
        <v>34.634100000000004</v>
      </c>
      <c r="BA43">
        <f t="shared" si="1"/>
        <v>2534.4736149999999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1.0900000000000001</v>
      </c>
      <c r="BQ43">
        <v>0</v>
      </c>
      <c r="BR43">
        <v>0</v>
      </c>
      <c r="BS43">
        <v>1.65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1.96</v>
      </c>
      <c r="CC43">
        <v>0.9</v>
      </c>
      <c r="CD43">
        <v>0.9</v>
      </c>
      <c r="CE43">
        <v>0.92</v>
      </c>
      <c r="CF43">
        <v>0.08</v>
      </c>
      <c r="CG43">
        <v>3.77</v>
      </c>
      <c r="CH43">
        <v>0</v>
      </c>
      <c r="CI43">
        <v>4.92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3</v>
      </c>
      <c r="CP43">
        <v>1.2441</v>
      </c>
      <c r="CQ43">
        <v>0</v>
      </c>
      <c r="CR43">
        <v>1.93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34.634100000000004</v>
      </c>
    </row>
    <row r="44" spans="1:114">
      <c r="A44" t="s">
        <v>86</v>
      </c>
      <c r="B44">
        <v>0</v>
      </c>
      <c r="C44">
        <v>0</v>
      </c>
      <c r="D44">
        <v>5.4050000000000002</v>
      </c>
      <c r="E44">
        <v>0</v>
      </c>
      <c r="F44">
        <v>0</v>
      </c>
      <c r="G44">
        <v>35.712000000000003</v>
      </c>
      <c r="H44">
        <v>0</v>
      </c>
      <c r="I44">
        <v>87.42</v>
      </c>
      <c r="J44">
        <v>1.6919999999999999</v>
      </c>
      <c r="K44">
        <v>689.36617799999999</v>
      </c>
      <c r="L44">
        <v>436.84875</v>
      </c>
      <c r="M44">
        <v>45.656999999999996</v>
      </c>
      <c r="N44">
        <v>120.65625</v>
      </c>
      <c r="O44">
        <v>126.47812500000001</v>
      </c>
      <c r="P44">
        <v>91.956000000000003</v>
      </c>
      <c r="Q44">
        <v>22.205819999999999</v>
      </c>
      <c r="R44">
        <v>21.764358000000001</v>
      </c>
      <c r="S44">
        <v>26.964210000000001</v>
      </c>
      <c r="T44">
        <v>1.40625</v>
      </c>
      <c r="U44">
        <v>348.97500000000002</v>
      </c>
      <c r="V44">
        <v>18.140333999999999</v>
      </c>
      <c r="W44">
        <v>44.6145</v>
      </c>
      <c r="X44">
        <v>98.34375</v>
      </c>
      <c r="Y44">
        <v>0</v>
      </c>
      <c r="Z44">
        <v>0.55000000000000004</v>
      </c>
      <c r="AA44">
        <v>0</v>
      </c>
      <c r="AB44">
        <v>0</v>
      </c>
      <c r="AC44">
        <v>0</v>
      </c>
      <c r="AD44">
        <v>0</v>
      </c>
      <c r="AE44">
        <v>15.756</v>
      </c>
      <c r="AF44">
        <v>6.8475999999999999</v>
      </c>
      <c r="AG44">
        <v>43.810200000000002</v>
      </c>
      <c r="AH44">
        <v>0</v>
      </c>
      <c r="AI44">
        <v>3.2574999999999998</v>
      </c>
      <c r="AJ44">
        <v>0</v>
      </c>
      <c r="AK44">
        <v>53.259</v>
      </c>
      <c r="AL44">
        <v>2.7888000000000002</v>
      </c>
      <c r="AM44">
        <v>0</v>
      </c>
      <c r="AN44">
        <v>0.64119000000000004</v>
      </c>
      <c r="AO44">
        <v>3.4456799999999999</v>
      </c>
      <c r="AP44">
        <v>2.4339</v>
      </c>
      <c r="AQ44">
        <v>0</v>
      </c>
      <c r="AR44">
        <v>3.3119999999999998</v>
      </c>
      <c r="AS44">
        <v>16.680479999999999</v>
      </c>
      <c r="AT44">
        <v>14.9968</v>
      </c>
      <c r="AU44">
        <v>0</v>
      </c>
      <c r="AV44">
        <v>39.780799999999999</v>
      </c>
      <c r="AW44">
        <v>37.944000000000003</v>
      </c>
      <c r="AX44">
        <v>7.3319999999999999</v>
      </c>
      <c r="AY44">
        <v>0</v>
      </c>
      <c r="AZ44">
        <f t="shared" si="0"/>
        <v>34.704099999999997</v>
      </c>
      <c r="BA44">
        <f t="shared" si="1"/>
        <v>2511.1455749999996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1.0900000000000001</v>
      </c>
      <c r="BQ44">
        <v>0</v>
      </c>
      <c r="BR44">
        <v>0</v>
      </c>
      <c r="BS44">
        <v>1.65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1.96</v>
      </c>
      <c r="CC44">
        <v>0.94</v>
      </c>
      <c r="CD44">
        <v>0.93</v>
      </c>
      <c r="CE44">
        <v>0.92</v>
      </c>
      <c r="CF44">
        <v>0.08</v>
      </c>
      <c r="CG44">
        <v>3.77</v>
      </c>
      <c r="CH44">
        <v>0</v>
      </c>
      <c r="CI44">
        <v>4.92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3</v>
      </c>
      <c r="CP44">
        <v>1.2441</v>
      </c>
      <c r="CQ44">
        <v>0</v>
      </c>
      <c r="CR44">
        <v>1.93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34.704099999999997</v>
      </c>
    </row>
    <row r="45" spans="1:114">
      <c r="A45" t="s">
        <v>87</v>
      </c>
      <c r="B45">
        <v>0</v>
      </c>
      <c r="C45">
        <v>0</v>
      </c>
      <c r="D45">
        <v>5.4050000000000002</v>
      </c>
      <c r="E45">
        <v>0</v>
      </c>
      <c r="F45">
        <v>0</v>
      </c>
      <c r="G45">
        <v>35.712000000000003</v>
      </c>
      <c r="H45">
        <v>0</v>
      </c>
      <c r="I45">
        <v>87.42</v>
      </c>
      <c r="J45">
        <v>1.6919999999999999</v>
      </c>
      <c r="K45">
        <v>689.36617799999999</v>
      </c>
      <c r="L45">
        <v>436.84875</v>
      </c>
      <c r="M45">
        <v>45.656999999999996</v>
      </c>
      <c r="N45">
        <v>120.65625</v>
      </c>
      <c r="O45">
        <v>126.47812500000001</v>
      </c>
      <c r="P45">
        <v>91.956000000000003</v>
      </c>
      <c r="Q45">
        <v>22.205819999999999</v>
      </c>
      <c r="R45">
        <v>21.764358000000001</v>
      </c>
      <c r="S45">
        <v>26.964210000000001</v>
      </c>
      <c r="T45">
        <v>1.40625</v>
      </c>
      <c r="U45">
        <v>348.97500000000002</v>
      </c>
      <c r="V45">
        <v>18.140333999999999</v>
      </c>
      <c r="W45">
        <v>44.6145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15.756</v>
      </c>
      <c r="AF45">
        <v>6.8475999999999999</v>
      </c>
      <c r="AG45">
        <v>43.810200000000002</v>
      </c>
      <c r="AH45">
        <v>0</v>
      </c>
      <c r="AI45">
        <v>3.2574999999999998</v>
      </c>
      <c r="AJ45">
        <v>0</v>
      </c>
      <c r="AK45">
        <v>53.259</v>
      </c>
      <c r="AL45">
        <v>2.7888000000000002</v>
      </c>
      <c r="AM45">
        <v>0</v>
      </c>
      <c r="AN45">
        <v>0.64119000000000004</v>
      </c>
      <c r="AO45">
        <v>3.4809600000000001</v>
      </c>
      <c r="AP45">
        <v>2.4339</v>
      </c>
      <c r="AQ45">
        <v>0</v>
      </c>
      <c r="AR45">
        <v>3.3119999999999998</v>
      </c>
      <c r="AS45">
        <v>10.7616</v>
      </c>
      <c r="AT45">
        <v>14.9968</v>
      </c>
      <c r="AU45">
        <v>0</v>
      </c>
      <c r="AV45">
        <v>39.780799999999999</v>
      </c>
      <c r="AW45">
        <v>37.944000000000003</v>
      </c>
      <c r="AX45">
        <v>7.3319999999999999</v>
      </c>
      <c r="AY45">
        <v>0</v>
      </c>
      <c r="AZ45">
        <f t="shared" si="0"/>
        <v>34.704099999999997</v>
      </c>
      <c r="BA45">
        <f t="shared" si="1"/>
        <v>2504.7119749999993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1.0900000000000001</v>
      </c>
      <c r="BQ45">
        <v>0</v>
      </c>
      <c r="BR45">
        <v>0</v>
      </c>
      <c r="BS45">
        <v>1.65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1.96</v>
      </c>
      <c r="CC45">
        <v>0.94</v>
      </c>
      <c r="CD45">
        <v>0.93</v>
      </c>
      <c r="CE45">
        <v>0.92</v>
      </c>
      <c r="CF45">
        <v>0.08</v>
      </c>
      <c r="CG45">
        <v>3.77</v>
      </c>
      <c r="CH45">
        <v>0</v>
      </c>
      <c r="CI45">
        <v>4.92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3</v>
      </c>
      <c r="CP45">
        <v>1.2441</v>
      </c>
      <c r="CQ45">
        <v>0</v>
      </c>
      <c r="CR45">
        <v>1.93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34.704099999999997</v>
      </c>
    </row>
    <row r="46" spans="1:114">
      <c r="A46" t="s">
        <v>88</v>
      </c>
      <c r="B46">
        <v>0</v>
      </c>
      <c r="C46">
        <v>0</v>
      </c>
      <c r="D46">
        <v>5.4050000000000002</v>
      </c>
      <c r="E46">
        <v>0</v>
      </c>
      <c r="F46">
        <v>0</v>
      </c>
      <c r="G46">
        <v>35.712000000000003</v>
      </c>
      <c r="H46">
        <v>0</v>
      </c>
      <c r="I46">
        <v>87.42</v>
      </c>
      <c r="J46">
        <v>1.6919999999999999</v>
      </c>
      <c r="K46">
        <v>689.36617799999999</v>
      </c>
      <c r="L46">
        <v>436.84875</v>
      </c>
      <c r="M46">
        <v>45.656999999999996</v>
      </c>
      <c r="N46">
        <v>120.65625</v>
      </c>
      <c r="O46">
        <v>126.47812500000001</v>
      </c>
      <c r="P46">
        <v>91.956000000000003</v>
      </c>
      <c r="Q46">
        <v>22.205819999999999</v>
      </c>
      <c r="R46">
        <v>21.764358000000001</v>
      </c>
      <c r="S46">
        <v>26.964210000000001</v>
      </c>
      <c r="T46">
        <v>1.40625</v>
      </c>
      <c r="U46">
        <v>348.97500000000002</v>
      </c>
      <c r="V46">
        <v>18.140333999999999</v>
      </c>
      <c r="W46">
        <v>44.6145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6.8475999999999999</v>
      </c>
      <c r="AG46">
        <v>43.810200000000002</v>
      </c>
      <c r="AH46">
        <v>0</v>
      </c>
      <c r="AI46">
        <v>3.2574999999999998</v>
      </c>
      <c r="AJ46">
        <v>0</v>
      </c>
      <c r="AK46">
        <v>53.259</v>
      </c>
      <c r="AL46">
        <v>2.7888000000000002</v>
      </c>
      <c r="AM46">
        <v>0</v>
      </c>
      <c r="AN46">
        <v>0.64119000000000004</v>
      </c>
      <c r="AO46">
        <v>3.5368200000000001</v>
      </c>
      <c r="AP46">
        <v>2.4339</v>
      </c>
      <c r="AQ46">
        <v>0</v>
      </c>
      <c r="AR46">
        <v>3.3119999999999998</v>
      </c>
      <c r="AS46">
        <v>10.7616</v>
      </c>
      <c r="AT46">
        <v>14.9968</v>
      </c>
      <c r="AU46">
        <v>0</v>
      </c>
      <c r="AV46">
        <v>39.780799999999999</v>
      </c>
      <c r="AW46">
        <v>37.944000000000003</v>
      </c>
      <c r="AX46">
        <v>7.3319999999999999</v>
      </c>
      <c r="AY46">
        <v>0</v>
      </c>
      <c r="AZ46">
        <f t="shared" si="0"/>
        <v>34.704099999999997</v>
      </c>
      <c r="BA46">
        <f t="shared" si="1"/>
        <v>2489.0118349999993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1.0900000000000001</v>
      </c>
      <c r="BQ46">
        <v>0</v>
      </c>
      <c r="BR46">
        <v>0</v>
      </c>
      <c r="BS46">
        <v>1.65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1.96</v>
      </c>
      <c r="CC46">
        <v>0.94</v>
      </c>
      <c r="CD46">
        <v>0.93</v>
      </c>
      <c r="CE46">
        <v>0.92</v>
      </c>
      <c r="CF46">
        <v>0.08</v>
      </c>
      <c r="CG46">
        <v>3.77</v>
      </c>
      <c r="CH46">
        <v>0</v>
      </c>
      <c r="CI46">
        <v>4.92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3</v>
      </c>
      <c r="CP46">
        <v>1.2441</v>
      </c>
      <c r="CQ46">
        <v>0</v>
      </c>
      <c r="CR46">
        <v>1.93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34.704099999999997</v>
      </c>
    </row>
    <row r="47" spans="1:114">
      <c r="A47" t="s">
        <v>89</v>
      </c>
      <c r="B47">
        <v>0</v>
      </c>
      <c r="C47">
        <v>0</v>
      </c>
      <c r="D47">
        <v>5.4050000000000002</v>
      </c>
      <c r="E47">
        <v>0</v>
      </c>
      <c r="F47">
        <v>0</v>
      </c>
      <c r="G47">
        <v>35.712000000000003</v>
      </c>
      <c r="H47">
        <v>0</v>
      </c>
      <c r="I47">
        <v>87.42</v>
      </c>
      <c r="J47">
        <v>1.6919999999999999</v>
      </c>
      <c r="K47">
        <v>689.36617799999999</v>
      </c>
      <c r="L47">
        <v>436.84875</v>
      </c>
      <c r="M47">
        <v>45.656999999999996</v>
      </c>
      <c r="N47">
        <v>120.65625</v>
      </c>
      <c r="O47">
        <v>126.47812500000001</v>
      </c>
      <c r="P47">
        <v>91.956000000000003</v>
      </c>
      <c r="Q47">
        <v>22.205819999999999</v>
      </c>
      <c r="R47">
        <v>21.764358000000001</v>
      </c>
      <c r="S47">
        <v>26.964210000000001</v>
      </c>
      <c r="T47">
        <v>1.40625</v>
      </c>
      <c r="U47">
        <v>348.97500000000002</v>
      </c>
      <c r="V47">
        <v>18.140333999999999</v>
      </c>
      <c r="W47">
        <v>44.6145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6.8475999999999999</v>
      </c>
      <c r="AG47">
        <v>43.810200000000002</v>
      </c>
      <c r="AH47">
        <v>0</v>
      </c>
      <c r="AI47">
        <v>0</v>
      </c>
      <c r="AJ47">
        <v>0</v>
      </c>
      <c r="AK47">
        <v>53.259</v>
      </c>
      <c r="AL47">
        <v>2.7888000000000002</v>
      </c>
      <c r="AM47">
        <v>0</v>
      </c>
      <c r="AN47">
        <v>0.64119000000000004</v>
      </c>
      <c r="AO47">
        <v>3.5691600000000001</v>
      </c>
      <c r="AP47">
        <v>2.4339</v>
      </c>
      <c r="AQ47">
        <v>0</v>
      </c>
      <c r="AR47">
        <v>3.3119999999999998</v>
      </c>
      <c r="AS47">
        <v>10.7616</v>
      </c>
      <c r="AT47">
        <v>14.9968</v>
      </c>
      <c r="AU47">
        <v>0</v>
      </c>
      <c r="AV47">
        <v>39.780799999999999</v>
      </c>
      <c r="AW47">
        <v>37.944000000000003</v>
      </c>
      <c r="AX47">
        <v>7.3319999999999999</v>
      </c>
      <c r="AY47">
        <v>0</v>
      </c>
      <c r="AZ47">
        <f t="shared" si="0"/>
        <v>35.124099999999999</v>
      </c>
      <c r="BA47">
        <f t="shared" si="1"/>
        <v>2486.2066749999994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1.0900000000000001</v>
      </c>
      <c r="BQ47">
        <v>0</v>
      </c>
      <c r="BR47">
        <v>0</v>
      </c>
      <c r="BS47">
        <v>1.65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1.96</v>
      </c>
      <c r="CC47">
        <v>0.94</v>
      </c>
      <c r="CD47">
        <v>0.93</v>
      </c>
      <c r="CE47">
        <v>0.92</v>
      </c>
      <c r="CF47">
        <v>0.08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3</v>
      </c>
      <c r="CP47">
        <v>1.2441</v>
      </c>
      <c r="CQ47">
        <v>0</v>
      </c>
      <c r="CR47">
        <v>1.93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35.124099999999999</v>
      </c>
    </row>
    <row r="48" spans="1:114">
      <c r="A48" t="s">
        <v>90</v>
      </c>
      <c r="B48">
        <v>0</v>
      </c>
      <c r="C48">
        <v>0</v>
      </c>
      <c r="D48">
        <v>5.4050000000000002</v>
      </c>
      <c r="E48">
        <v>0</v>
      </c>
      <c r="F48">
        <v>0</v>
      </c>
      <c r="G48">
        <v>35.712000000000003</v>
      </c>
      <c r="H48">
        <v>0</v>
      </c>
      <c r="I48">
        <v>87.42</v>
      </c>
      <c r="J48">
        <v>1.6919999999999999</v>
      </c>
      <c r="K48">
        <v>689.36617799999999</v>
      </c>
      <c r="L48">
        <v>436.84875</v>
      </c>
      <c r="M48">
        <v>45.656999999999996</v>
      </c>
      <c r="N48">
        <v>120.65625</v>
      </c>
      <c r="O48">
        <v>126.47812500000001</v>
      </c>
      <c r="P48">
        <v>91.956000000000003</v>
      </c>
      <c r="Q48">
        <v>22.205819999999999</v>
      </c>
      <c r="R48">
        <v>21.764358000000001</v>
      </c>
      <c r="S48">
        <v>26.964210000000001</v>
      </c>
      <c r="T48">
        <v>1.40625</v>
      </c>
      <c r="U48">
        <v>348.97500000000002</v>
      </c>
      <c r="V48">
        <v>18.140333999999999</v>
      </c>
      <c r="W48">
        <v>44.6145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6.8475999999999999</v>
      </c>
      <c r="AG48">
        <v>43.810200000000002</v>
      </c>
      <c r="AH48">
        <v>0</v>
      </c>
      <c r="AI48">
        <v>0</v>
      </c>
      <c r="AJ48">
        <v>0</v>
      </c>
      <c r="AK48">
        <v>53.259</v>
      </c>
      <c r="AL48">
        <v>2.7888000000000002</v>
      </c>
      <c r="AM48">
        <v>0</v>
      </c>
      <c r="AN48">
        <v>0.64119000000000004</v>
      </c>
      <c r="AO48">
        <v>3.6191399999999998</v>
      </c>
      <c r="AP48">
        <v>2.4339</v>
      </c>
      <c r="AQ48">
        <v>0</v>
      </c>
      <c r="AR48">
        <v>3.3119999999999998</v>
      </c>
      <c r="AS48">
        <v>10.7616</v>
      </c>
      <c r="AT48">
        <v>14.9968</v>
      </c>
      <c r="AU48">
        <v>0</v>
      </c>
      <c r="AV48">
        <v>39.780799999999999</v>
      </c>
      <c r="AW48">
        <v>37.944000000000003</v>
      </c>
      <c r="AX48">
        <v>7.3319999999999999</v>
      </c>
      <c r="AY48">
        <v>0</v>
      </c>
      <c r="AZ48">
        <f t="shared" si="0"/>
        <v>35.124099999999999</v>
      </c>
      <c r="BA48">
        <f t="shared" si="1"/>
        <v>2486.2566549999992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1.0900000000000001</v>
      </c>
      <c r="BQ48">
        <v>0</v>
      </c>
      <c r="BR48">
        <v>0</v>
      </c>
      <c r="BS48">
        <v>1.65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1.96</v>
      </c>
      <c r="CC48">
        <v>0.94</v>
      </c>
      <c r="CD48">
        <v>0.93</v>
      </c>
      <c r="CE48">
        <v>0.92</v>
      </c>
      <c r="CF48">
        <v>0.08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3</v>
      </c>
      <c r="CP48">
        <v>1.2441</v>
      </c>
      <c r="CQ48">
        <v>0</v>
      </c>
      <c r="CR48">
        <v>1.93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35.124099999999999</v>
      </c>
    </row>
    <row r="49" spans="1:114">
      <c r="A49" t="s">
        <v>91</v>
      </c>
      <c r="B49">
        <v>0</v>
      </c>
      <c r="C49">
        <v>0</v>
      </c>
      <c r="D49">
        <v>5.4050000000000002</v>
      </c>
      <c r="E49">
        <v>0</v>
      </c>
      <c r="F49">
        <v>0</v>
      </c>
      <c r="G49">
        <v>35.712000000000003</v>
      </c>
      <c r="H49">
        <v>0</v>
      </c>
      <c r="I49">
        <v>87.42</v>
      </c>
      <c r="J49">
        <v>1.6919999999999999</v>
      </c>
      <c r="K49">
        <v>689.36617799999999</v>
      </c>
      <c r="L49">
        <v>436.84875</v>
      </c>
      <c r="M49">
        <v>45.656999999999996</v>
      </c>
      <c r="N49">
        <v>120.65625</v>
      </c>
      <c r="O49">
        <v>126.47812500000001</v>
      </c>
      <c r="P49">
        <v>91.956000000000003</v>
      </c>
      <c r="Q49">
        <v>22.205819999999999</v>
      </c>
      <c r="R49">
        <v>21.764358000000001</v>
      </c>
      <c r="S49">
        <v>26.964210000000001</v>
      </c>
      <c r="T49">
        <v>1.40625</v>
      </c>
      <c r="U49">
        <v>348.97500000000002</v>
      </c>
      <c r="V49">
        <v>18.140333999999999</v>
      </c>
      <c r="W49">
        <v>44.6145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6.8475999999999999</v>
      </c>
      <c r="AG49">
        <v>43.810200000000002</v>
      </c>
      <c r="AH49">
        <v>0</v>
      </c>
      <c r="AI49">
        <v>0</v>
      </c>
      <c r="AJ49">
        <v>0</v>
      </c>
      <c r="AK49">
        <v>53.259</v>
      </c>
      <c r="AL49">
        <v>2.7888000000000002</v>
      </c>
      <c r="AM49">
        <v>0</v>
      </c>
      <c r="AN49">
        <v>0.64119000000000004</v>
      </c>
      <c r="AO49">
        <v>4.0954199999999998</v>
      </c>
      <c r="AP49">
        <v>2.4339</v>
      </c>
      <c r="AQ49">
        <v>0</v>
      </c>
      <c r="AR49">
        <v>3.3119999999999998</v>
      </c>
      <c r="AS49">
        <v>5.3807999999999998</v>
      </c>
      <c r="AT49">
        <v>14.9968</v>
      </c>
      <c r="AU49">
        <v>0</v>
      </c>
      <c r="AV49">
        <v>39.780799999999999</v>
      </c>
      <c r="AW49">
        <v>37.944000000000003</v>
      </c>
      <c r="AX49">
        <v>7.3319999999999999</v>
      </c>
      <c r="AY49">
        <v>0</v>
      </c>
      <c r="AZ49">
        <f t="shared" si="0"/>
        <v>35.124099999999999</v>
      </c>
      <c r="BA49">
        <f t="shared" si="1"/>
        <v>2481.3521349999996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1.0900000000000001</v>
      </c>
      <c r="BQ49">
        <v>0</v>
      </c>
      <c r="BR49">
        <v>0</v>
      </c>
      <c r="BS49">
        <v>1.65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1.96</v>
      </c>
      <c r="CC49">
        <v>0.94</v>
      </c>
      <c r="CD49">
        <v>0.93</v>
      </c>
      <c r="CE49">
        <v>0.92</v>
      </c>
      <c r="CF49">
        <v>0.08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3</v>
      </c>
      <c r="CP49">
        <v>1.2441</v>
      </c>
      <c r="CQ49">
        <v>0</v>
      </c>
      <c r="CR49">
        <v>1.93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35.124099999999999</v>
      </c>
    </row>
    <row r="50" spans="1:114">
      <c r="A50" t="s">
        <v>92</v>
      </c>
      <c r="B50">
        <v>0</v>
      </c>
      <c r="C50">
        <v>0</v>
      </c>
      <c r="D50">
        <v>5.4050000000000002</v>
      </c>
      <c r="E50">
        <v>0</v>
      </c>
      <c r="F50">
        <v>0</v>
      </c>
      <c r="G50">
        <v>35.712000000000003</v>
      </c>
      <c r="H50">
        <v>0</v>
      </c>
      <c r="I50">
        <v>87.42</v>
      </c>
      <c r="J50">
        <v>1.6919999999999999</v>
      </c>
      <c r="K50">
        <v>689.36617799999999</v>
      </c>
      <c r="L50">
        <v>436.84875</v>
      </c>
      <c r="M50">
        <v>45.656999999999996</v>
      </c>
      <c r="N50">
        <v>120.65625</v>
      </c>
      <c r="O50">
        <v>126.47812500000001</v>
      </c>
      <c r="P50">
        <v>91.956000000000003</v>
      </c>
      <c r="Q50">
        <v>22.205819999999999</v>
      </c>
      <c r="R50">
        <v>21.764358000000001</v>
      </c>
      <c r="S50">
        <v>26.964210000000001</v>
      </c>
      <c r="T50">
        <v>1.40625</v>
      </c>
      <c r="U50">
        <v>348.97500000000002</v>
      </c>
      <c r="V50">
        <v>18.140333999999999</v>
      </c>
      <c r="W50">
        <v>44.6145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6.8475999999999999</v>
      </c>
      <c r="AG50">
        <v>43.810200000000002</v>
      </c>
      <c r="AH50">
        <v>0</v>
      </c>
      <c r="AI50">
        <v>0</v>
      </c>
      <c r="AJ50">
        <v>0</v>
      </c>
      <c r="AK50">
        <v>53.259</v>
      </c>
      <c r="AL50">
        <v>2.7888000000000002</v>
      </c>
      <c r="AM50">
        <v>0</v>
      </c>
      <c r="AN50">
        <v>0.64119000000000004</v>
      </c>
      <c r="AO50">
        <v>4.1600999999999999</v>
      </c>
      <c r="AP50">
        <v>2.4339</v>
      </c>
      <c r="AQ50">
        <v>0</v>
      </c>
      <c r="AR50">
        <v>3.3119999999999998</v>
      </c>
      <c r="AS50">
        <v>5.3807999999999998</v>
      </c>
      <c r="AT50">
        <v>14.9968</v>
      </c>
      <c r="AU50">
        <v>0</v>
      </c>
      <c r="AV50">
        <v>39.780799999999999</v>
      </c>
      <c r="AW50">
        <v>37.944000000000003</v>
      </c>
      <c r="AX50">
        <v>7.3319999999999999</v>
      </c>
      <c r="AY50">
        <v>0</v>
      </c>
      <c r="AZ50">
        <f t="shared" si="0"/>
        <v>35.124099999999999</v>
      </c>
      <c r="BA50">
        <f t="shared" si="1"/>
        <v>2481.4168149999996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1.0900000000000001</v>
      </c>
      <c r="BQ50">
        <v>0</v>
      </c>
      <c r="BR50">
        <v>0</v>
      </c>
      <c r="BS50">
        <v>1.65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1.96</v>
      </c>
      <c r="CC50">
        <v>0.94</v>
      </c>
      <c r="CD50">
        <v>0.93</v>
      </c>
      <c r="CE50">
        <v>0.92</v>
      </c>
      <c r="CF50">
        <v>0.08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3</v>
      </c>
      <c r="CP50">
        <v>1.2441</v>
      </c>
      <c r="CQ50">
        <v>0</v>
      </c>
      <c r="CR50">
        <v>1.93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35.124099999999999</v>
      </c>
    </row>
    <row r="51" spans="1:114">
      <c r="A51" t="s">
        <v>93</v>
      </c>
      <c r="B51">
        <v>0</v>
      </c>
      <c r="C51">
        <v>0</v>
      </c>
      <c r="D51">
        <v>5.4050000000000002</v>
      </c>
      <c r="E51">
        <v>0</v>
      </c>
      <c r="F51">
        <v>0</v>
      </c>
      <c r="G51">
        <v>35.712000000000003</v>
      </c>
      <c r="H51">
        <v>0</v>
      </c>
      <c r="I51">
        <v>87.42</v>
      </c>
      <c r="J51">
        <v>1.6919999999999999</v>
      </c>
      <c r="K51">
        <v>689.36617799999999</v>
      </c>
      <c r="L51">
        <v>436.84875</v>
      </c>
      <c r="M51">
        <v>45.656999999999996</v>
      </c>
      <c r="N51">
        <v>120.65625</v>
      </c>
      <c r="O51">
        <v>126.47812500000001</v>
      </c>
      <c r="P51">
        <v>91.956000000000003</v>
      </c>
      <c r="Q51">
        <v>22.205819999999999</v>
      </c>
      <c r="R51">
        <v>21.764358000000001</v>
      </c>
      <c r="S51">
        <v>26.964210000000001</v>
      </c>
      <c r="T51">
        <v>1.40625</v>
      </c>
      <c r="U51">
        <v>348.97500000000002</v>
      </c>
      <c r="V51">
        <v>18.140333999999999</v>
      </c>
      <c r="W51">
        <v>44.0075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6.8475999999999999</v>
      </c>
      <c r="AG51">
        <v>43.810200000000002</v>
      </c>
      <c r="AH51">
        <v>0</v>
      </c>
      <c r="AI51">
        <v>0</v>
      </c>
      <c r="AJ51">
        <v>0</v>
      </c>
      <c r="AK51">
        <v>53.259</v>
      </c>
      <c r="AL51">
        <v>2.7888000000000002</v>
      </c>
      <c r="AM51">
        <v>0</v>
      </c>
      <c r="AN51">
        <v>0.66061999999999999</v>
      </c>
      <c r="AO51">
        <v>4.2071399999999999</v>
      </c>
      <c r="AP51">
        <v>2.4339</v>
      </c>
      <c r="AQ51">
        <v>0</v>
      </c>
      <c r="AR51">
        <v>3.3119999999999998</v>
      </c>
      <c r="AS51">
        <v>5.3807999999999998</v>
      </c>
      <c r="AT51">
        <v>14.9968</v>
      </c>
      <c r="AU51">
        <v>0</v>
      </c>
      <c r="AV51">
        <v>39.780799999999999</v>
      </c>
      <c r="AW51">
        <v>37.944000000000003</v>
      </c>
      <c r="AX51">
        <v>7.3319999999999999</v>
      </c>
      <c r="AY51">
        <v>0</v>
      </c>
      <c r="AZ51">
        <f t="shared" si="0"/>
        <v>35.124099999999999</v>
      </c>
      <c r="BA51">
        <f t="shared" si="1"/>
        <v>2480.8762849999998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1.0900000000000001</v>
      </c>
      <c r="BQ51">
        <v>0</v>
      </c>
      <c r="BR51">
        <v>0</v>
      </c>
      <c r="BS51">
        <v>1.65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1.96</v>
      </c>
      <c r="CC51">
        <v>0.94</v>
      </c>
      <c r="CD51">
        <v>0.93</v>
      </c>
      <c r="CE51">
        <v>0.92</v>
      </c>
      <c r="CF51">
        <v>0.08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3</v>
      </c>
      <c r="CP51">
        <v>1.2441</v>
      </c>
      <c r="CQ51">
        <v>0</v>
      </c>
      <c r="CR51">
        <v>1.93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35.124099999999999</v>
      </c>
    </row>
    <row r="52" spans="1:114">
      <c r="A52" t="s">
        <v>94</v>
      </c>
      <c r="B52">
        <v>0</v>
      </c>
      <c r="C52">
        <v>0</v>
      </c>
      <c r="D52">
        <v>5.4050000000000002</v>
      </c>
      <c r="E52">
        <v>0</v>
      </c>
      <c r="F52">
        <v>0</v>
      </c>
      <c r="G52">
        <v>35.712000000000003</v>
      </c>
      <c r="H52">
        <v>0</v>
      </c>
      <c r="I52">
        <v>87.42</v>
      </c>
      <c r="J52">
        <v>1.6919999999999999</v>
      </c>
      <c r="K52">
        <v>689.36617799999999</v>
      </c>
      <c r="L52">
        <v>436.84875</v>
      </c>
      <c r="M52">
        <v>45.656999999999996</v>
      </c>
      <c r="N52">
        <v>120.65625</v>
      </c>
      <c r="O52">
        <v>126.47812500000001</v>
      </c>
      <c r="P52">
        <v>91.956000000000003</v>
      </c>
      <c r="Q52">
        <v>22.205819999999999</v>
      </c>
      <c r="R52">
        <v>21.764358000000001</v>
      </c>
      <c r="S52">
        <v>26.964210000000001</v>
      </c>
      <c r="T52">
        <v>1.40625</v>
      </c>
      <c r="U52">
        <v>348.97500000000002</v>
      </c>
      <c r="V52">
        <v>18.140333999999999</v>
      </c>
      <c r="W52">
        <v>44.0075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6.8475999999999999</v>
      </c>
      <c r="AG52">
        <v>43.810200000000002</v>
      </c>
      <c r="AH52">
        <v>0</v>
      </c>
      <c r="AI52">
        <v>0</v>
      </c>
      <c r="AJ52">
        <v>0</v>
      </c>
      <c r="AK52">
        <v>53.259</v>
      </c>
      <c r="AL52">
        <v>2.7888000000000002</v>
      </c>
      <c r="AM52">
        <v>0</v>
      </c>
      <c r="AN52">
        <v>0.66061999999999999</v>
      </c>
      <c r="AO52">
        <v>4.22478</v>
      </c>
      <c r="AP52">
        <v>2.4339</v>
      </c>
      <c r="AQ52">
        <v>0</v>
      </c>
      <c r="AR52">
        <v>3.3119999999999998</v>
      </c>
      <c r="AS52">
        <v>5.3807999999999998</v>
      </c>
      <c r="AT52">
        <v>14.9968</v>
      </c>
      <c r="AU52">
        <v>0</v>
      </c>
      <c r="AV52">
        <v>39.780799999999999</v>
      </c>
      <c r="AW52">
        <v>37.944000000000003</v>
      </c>
      <c r="AX52">
        <v>7.3319999999999999</v>
      </c>
      <c r="AY52">
        <v>0</v>
      </c>
      <c r="AZ52">
        <f t="shared" si="0"/>
        <v>35.124099999999999</v>
      </c>
      <c r="BA52">
        <f t="shared" si="1"/>
        <v>2480.8939249999999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1.0900000000000001</v>
      </c>
      <c r="BQ52">
        <v>0</v>
      </c>
      <c r="BR52">
        <v>0</v>
      </c>
      <c r="BS52">
        <v>1.65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1.96</v>
      </c>
      <c r="CC52">
        <v>0.94</v>
      </c>
      <c r="CD52">
        <v>0.93</v>
      </c>
      <c r="CE52">
        <v>0.92</v>
      </c>
      <c r="CF52">
        <v>0.08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3</v>
      </c>
      <c r="CP52">
        <v>1.2441</v>
      </c>
      <c r="CQ52">
        <v>0</v>
      </c>
      <c r="CR52">
        <v>1.93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35.124099999999999</v>
      </c>
    </row>
    <row r="53" spans="1:114">
      <c r="A53" t="s">
        <v>95</v>
      </c>
      <c r="B53">
        <v>0</v>
      </c>
      <c r="C53">
        <v>0</v>
      </c>
      <c r="D53">
        <v>5.4050000000000002</v>
      </c>
      <c r="E53">
        <v>0</v>
      </c>
      <c r="F53">
        <v>0</v>
      </c>
      <c r="G53">
        <v>35.712000000000003</v>
      </c>
      <c r="H53">
        <v>0</v>
      </c>
      <c r="I53">
        <v>87.42</v>
      </c>
      <c r="J53">
        <v>1.6919999999999999</v>
      </c>
      <c r="K53">
        <v>689.36617799999999</v>
      </c>
      <c r="L53">
        <v>436.84875</v>
      </c>
      <c r="M53">
        <v>45.656999999999996</v>
      </c>
      <c r="N53">
        <v>120.65625</v>
      </c>
      <c r="O53">
        <v>126.47812500000001</v>
      </c>
      <c r="P53">
        <v>91.956000000000003</v>
      </c>
      <c r="Q53">
        <v>22.205819999999999</v>
      </c>
      <c r="R53">
        <v>21.764358000000001</v>
      </c>
      <c r="S53">
        <v>26.964210000000001</v>
      </c>
      <c r="T53">
        <v>1.40625</v>
      </c>
      <c r="U53">
        <v>348.97500000000002</v>
      </c>
      <c r="V53">
        <v>18.140333999999999</v>
      </c>
      <c r="W53">
        <v>44.0075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6.8475999999999999</v>
      </c>
      <c r="AG53">
        <v>43.810200000000002</v>
      </c>
      <c r="AH53">
        <v>0</v>
      </c>
      <c r="AI53">
        <v>0</v>
      </c>
      <c r="AJ53">
        <v>0</v>
      </c>
      <c r="AK53">
        <v>53.259</v>
      </c>
      <c r="AL53">
        <v>2.7888000000000002</v>
      </c>
      <c r="AM53">
        <v>0</v>
      </c>
      <c r="AN53">
        <v>0.66061999999999999</v>
      </c>
      <c r="AO53">
        <v>1.54644</v>
      </c>
      <c r="AP53">
        <v>2.4339</v>
      </c>
      <c r="AQ53">
        <v>0</v>
      </c>
      <c r="AR53">
        <v>34.223999999999997</v>
      </c>
      <c r="AS53">
        <v>8.0711999999999993</v>
      </c>
      <c r="AT53">
        <v>14.9968</v>
      </c>
      <c r="AU53">
        <v>0</v>
      </c>
      <c r="AV53">
        <v>39.780799999999999</v>
      </c>
      <c r="AW53">
        <v>37.944000000000003</v>
      </c>
      <c r="AX53">
        <v>7.3319999999999999</v>
      </c>
      <c r="AY53">
        <v>0</v>
      </c>
      <c r="AZ53">
        <f t="shared" si="0"/>
        <v>35.124099999999999</v>
      </c>
      <c r="BA53">
        <f t="shared" si="1"/>
        <v>2511.8179850000001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1.0900000000000001</v>
      </c>
      <c r="BQ53">
        <v>0</v>
      </c>
      <c r="BR53">
        <v>0</v>
      </c>
      <c r="BS53">
        <v>1.65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1.96</v>
      </c>
      <c r="CC53">
        <v>0.94</v>
      </c>
      <c r="CD53">
        <v>0.93</v>
      </c>
      <c r="CE53">
        <v>0.92</v>
      </c>
      <c r="CF53">
        <v>0.08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3</v>
      </c>
      <c r="CP53">
        <v>1.2441</v>
      </c>
      <c r="CQ53">
        <v>0</v>
      </c>
      <c r="CR53">
        <v>1.93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35.124099999999999</v>
      </c>
    </row>
    <row r="54" spans="1:114">
      <c r="A54" t="s">
        <v>96</v>
      </c>
      <c r="B54">
        <v>0</v>
      </c>
      <c r="C54">
        <v>0</v>
      </c>
      <c r="D54">
        <v>5.4050000000000002</v>
      </c>
      <c r="E54">
        <v>0</v>
      </c>
      <c r="F54">
        <v>0</v>
      </c>
      <c r="G54">
        <v>35.712000000000003</v>
      </c>
      <c r="H54">
        <v>0</v>
      </c>
      <c r="I54">
        <v>87.42</v>
      </c>
      <c r="J54">
        <v>1.6919999999999999</v>
      </c>
      <c r="K54">
        <v>689.36617799999999</v>
      </c>
      <c r="L54">
        <v>436.84875</v>
      </c>
      <c r="M54">
        <v>45.656999999999996</v>
      </c>
      <c r="N54">
        <v>120.65625</v>
      </c>
      <c r="O54">
        <v>126.47812500000001</v>
      </c>
      <c r="P54">
        <v>91.956000000000003</v>
      </c>
      <c r="Q54">
        <v>22.205819999999999</v>
      </c>
      <c r="R54">
        <v>21.764358000000001</v>
      </c>
      <c r="S54">
        <v>26.964210000000001</v>
      </c>
      <c r="T54">
        <v>1.40625</v>
      </c>
      <c r="U54">
        <v>348.97500000000002</v>
      </c>
      <c r="V54">
        <v>18.140333999999999</v>
      </c>
      <c r="W54">
        <v>44.0075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6.8475999999999999</v>
      </c>
      <c r="AG54">
        <v>43.810200000000002</v>
      </c>
      <c r="AH54">
        <v>0</v>
      </c>
      <c r="AI54">
        <v>0</v>
      </c>
      <c r="AJ54">
        <v>0</v>
      </c>
      <c r="AK54">
        <v>53.259</v>
      </c>
      <c r="AL54">
        <v>2.7888000000000002</v>
      </c>
      <c r="AM54">
        <v>0</v>
      </c>
      <c r="AN54">
        <v>0.66061999999999999</v>
      </c>
      <c r="AO54">
        <v>1.59642</v>
      </c>
      <c r="AP54">
        <v>2.4339</v>
      </c>
      <c r="AQ54">
        <v>0</v>
      </c>
      <c r="AR54">
        <v>34.223999999999997</v>
      </c>
      <c r="AS54">
        <v>8.0711999999999993</v>
      </c>
      <c r="AT54">
        <v>14.9968</v>
      </c>
      <c r="AU54">
        <v>0</v>
      </c>
      <c r="AV54">
        <v>39.780799999999999</v>
      </c>
      <c r="AW54">
        <v>37.944000000000003</v>
      </c>
      <c r="AX54">
        <v>7.3319999999999999</v>
      </c>
      <c r="AY54">
        <v>0</v>
      </c>
      <c r="AZ54">
        <f t="shared" si="0"/>
        <v>35.0441</v>
      </c>
      <c r="BA54">
        <f t="shared" si="1"/>
        <v>2511.787965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1.0900000000000001</v>
      </c>
      <c r="BQ54">
        <v>0</v>
      </c>
      <c r="BR54">
        <v>0</v>
      </c>
      <c r="BS54">
        <v>1.65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1.96</v>
      </c>
      <c r="CC54">
        <v>0.9</v>
      </c>
      <c r="CD54">
        <v>0.89</v>
      </c>
      <c r="CE54">
        <v>0.92</v>
      </c>
      <c r="CF54">
        <v>0.08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3</v>
      </c>
      <c r="CP54">
        <v>1.2441</v>
      </c>
      <c r="CQ54">
        <v>0</v>
      </c>
      <c r="CR54">
        <v>1.93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35.0441</v>
      </c>
    </row>
    <row r="55" spans="1:114">
      <c r="A55" t="s">
        <v>97</v>
      </c>
      <c r="B55">
        <v>0</v>
      </c>
      <c r="C55">
        <v>0</v>
      </c>
      <c r="D55">
        <v>5.4050000000000002</v>
      </c>
      <c r="E55">
        <v>0</v>
      </c>
      <c r="F55">
        <v>0</v>
      </c>
      <c r="G55">
        <v>35.712000000000003</v>
      </c>
      <c r="H55">
        <v>0</v>
      </c>
      <c r="I55">
        <v>87.42</v>
      </c>
      <c r="J55">
        <v>1.6919999999999999</v>
      </c>
      <c r="K55">
        <v>689.36617799999999</v>
      </c>
      <c r="L55">
        <v>436.84875</v>
      </c>
      <c r="M55">
        <v>45.656999999999996</v>
      </c>
      <c r="N55">
        <v>120.65625</v>
      </c>
      <c r="O55">
        <v>126.47812500000001</v>
      </c>
      <c r="P55">
        <v>91.956000000000003</v>
      </c>
      <c r="Q55">
        <v>22.205819999999999</v>
      </c>
      <c r="R55">
        <v>21.764358000000001</v>
      </c>
      <c r="S55">
        <v>26.964210000000001</v>
      </c>
      <c r="T55">
        <v>1.40625</v>
      </c>
      <c r="U55">
        <v>348.97500000000002</v>
      </c>
      <c r="V55">
        <v>18.140333999999999</v>
      </c>
      <c r="W55">
        <v>44.0075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6.8475999999999999</v>
      </c>
      <c r="AG55">
        <v>43.810200000000002</v>
      </c>
      <c r="AH55">
        <v>0</v>
      </c>
      <c r="AI55">
        <v>0</v>
      </c>
      <c r="AJ55">
        <v>0</v>
      </c>
      <c r="AK55">
        <v>53.259</v>
      </c>
      <c r="AL55">
        <v>2.7888000000000002</v>
      </c>
      <c r="AM55">
        <v>0</v>
      </c>
      <c r="AN55">
        <v>0.66061999999999999</v>
      </c>
      <c r="AO55">
        <v>1.5552600000000001</v>
      </c>
      <c r="AP55">
        <v>2.4339</v>
      </c>
      <c r="AQ55">
        <v>0</v>
      </c>
      <c r="AR55">
        <v>3.3119999999999998</v>
      </c>
      <c r="AS55">
        <v>8.0711999999999993</v>
      </c>
      <c r="AT55">
        <v>14.9968</v>
      </c>
      <c r="AU55">
        <v>0</v>
      </c>
      <c r="AV55">
        <v>39.780799999999999</v>
      </c>
      <c r="AW55">
        <v>37.944000000000003</v>
      </c>
      <c r="AX55">
        <v>7.3319999999999999</v>
      </c>
      <c r="AY55">
        <v>0</v>
      </c>
      <c r="AZ55">
        <f t="shared" si="0"/>
        <v>35.0441</v>
      </c>
      <c r="BA55">
        <f t="shared" si="1"/>
        <v>2480.834805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1.0900000000000001</v>
      </c>
      <c r="BQ55">
        <v>0</v>
      </c>
      <c r="BR55">
        <v>0</v>
      </c>
      <c r="BS55">
        <v>1.65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1.96</v>
      </c>
      <c r="CC55">
        <v>0.9</v>
      </c>
      <c r="CD55">
        <v>0.89</v>
      </c>
      <c r="CE55">
        <v>0.92</v>
      </c>
      <c r="CF55">
        <v>0.08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3</v>
      </c>
      <c r="CP55">
        <v>1.2441</v>
      </c>
      <c r="CQ55">
        <v>0</v>
      </c>
      <c r="CR55">
        <v>1.93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35.0441</v>
      </c>
    </row>
    <row r="56" spans="1:114">
      <c r="A56" t="s">
        <v>98</v>
      </c>
      <c r="B56">
        <v>0</v>
      </c>
      <c r="C56">
        <v>0</v>
      </c>
      <c r="D56">
        <v>5.4050000000000002</v>
      </c>
      <c r="E56">
        <v>0</v>
      </c>
      <c r="F56">
        <v>0</v>
      </c>
      <c r="G56">
        <v>35.712000000000003</v>
      </c>
      <c r="H56">
        <v>0</v>
      </c>
      <c r="I56">
        <v>87.42</v>
      </c>
      <c r="J56">
        <v>1.6919999999999999</v>
      </c>
      <c r="K56">
        <v>689.36617799999999</v>
      </c>
      <c r="L56">
        <v>436.84875</v>
      </c>
      <c r="M56">
        <v>45.656999999999996</v>
      </c>
      <c r="N56">
        <v>120.65625</v>
      </c>
      <c r="O56">
        <v>126.47812500000001</v>
      </c>
      <c r="P56">
        <v>91.956000000000003</v>
      </c>
      <c r="Q56">
        <v>22.205819999999999</v>
      </c>
      <c r="R56">
        <v>21.764358000000001</v>
      </c>
      <c r="S56">
        <v>26.964210000000001</v>
      </c>
      <c r="T56">
        <v>1.40625</v>
      </c>
      <c r="U56">
        <v>348.97500000000002</v>
      </c>
      <c r="V56">
        <v>18.140333999999999</v>
      </c>
      <c r="W56">
        <v>44.0075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6.8475999999999999</v>
      </c>
      <c r="AG56">
        <v>43.810200000000002</v>
      </c>
      <c r="AH56">
        <v>0</v>
      </c>
      <c r="AI56">
        <v>0</v>
      </c>
      <c r="AJ56">
        <v>0</v>
      </c>
      <c r="AK56">
        <v>53.259</v>
      </c>
      <c r="AL56">
        <v>2.7888000000000002</v>
      </c>
      <c r="AM56">
        <v>0</v>
      </c>
      <c r="AN56">
        <v>0.66061999999999999</v>
      </c>
      <c r="AO56">
        <v>1.56996</v>
      </c>
      <c r="AP56">
        <v>2.4339</v>
      </c>
      <c r="AQ56">
        <v>0</v>
      </c>
      <c r="AR56">
        <v>3.3119999999999998</v>
      </c>
      <c r="AS56">
        <v>8.0711999999999993</v>
      </c>
      <c r="AT56">
        <v>14.9968</v>
      </c>
      <c r="AU56">
        <v>0</v>
      </c>
      <c r="AV56">
        <v>39.780799999999999</v>
      </c>
      <c r="AW56">
        <v>37.944000000000003</v>
      </c>
      <c r="AX56">
        <v>7.3319999999999999</v>
      </c>
      <c r="AY56">
        <v>0</v>
      </c>
      <c r="AZ56">
        <f t="shared" si="0"/>
        <v>35.0441</v>
      </c>
      <c r="BA56">
        <f t="shared" si="1"/>
        <v>2480.8495049999997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1.0900000000000001</v>
      </c>
      <c r="BQ56">
        <v>0</v>
      </c>
      <c r="BR56">
        <v>0</v>
      </c>
      <c r="BS56">
        <v>1.65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1.96</v>
      </c>
      <c r="CC56">
        <v>0.9</v>
      </c>
      <c r="CD56">
        <v>0.89</v>
      </c>
      <c r="CE56">
        <v>0.92</v>
      </c>
      <c r="CF56">
        <v>0.08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3</v>
      </c>
      <c r="CP56">
        <v>1.2441</v>
      </c>
      <c r="CQ56">
        <v>0</v>
      </c>
      <c r="CR56">
        <v>1.93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35.0441</v>
      </c>
    </row>
    <row r="57" spans="1:114">
      <c r="A57" t="s">
        <v>99</v>
      </c>
      <c r="B57">
        <v>0</v>
      </c>
      <c r="C57">
        <v>0</v>
      </c>
      <c r="D57">
        <v>5.4050000000000002</v>
      </c>
      <c r="E57">
        <v>0</v>
      </c>
      <c r="F57">
        <v>0</v>
      </c>
      <c r="G57">
        <v>35.712000000000003</v>
      </c>
      <c r="H57">
        <v>0</v>
      </c>
      <c r="I57">
        <v>87.42</v>
      </c>
      <c r="J57">
        <v>1.6919999999999999</v>
      </c>
      <c r="K57">
        <v>689.36617799999999</v>
      </c>
      <c r="L57">
        <v>436.84875</v>
      </c>
      <c r="M57">
        <v>45.656999999999996</v>
      </c>
      <c r="N57">
        <v>120.65625</v>
      </c>
      <c r="O57">
        <v>126.47812500000001</v>
      </c>
      <c r="P57">
        <v>91.956000000000003</v>
      </c>
      <c r="Q57">
        <v>22.205819999999999</v>
      </c>
      <c r="R57">
        <v>21.764358000000001</v>
      </c>
      <c r="S57">
        <v>26.964210000000001</v>
      </c>
      <c r="T57">
        <v>1.40625</v>
      </c>
      <c r="U57">
        <v>348.97500000000002</v>
      </c>
      <c r="V57">
        <v>18.140333999999999</v>
      </c>
      <c r="W57">
        <v>44.6145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6.8475999999999999</v>
      </c>
      <c r="AG57">
        <v>43.810200000000002</v>
      </c>
      <c r="AH57">
        <v>0</v>
      </c>
      <c r="AI57">
        <v>0</v>
      </c>
      <c r="AJ57">
        <v>0</v>
      </c>
      <c r="AK57">
        <v>53.259</v>
      </c>
      <c r="AL57">
        <v>2.7888000000000002</v>
      </c>
      <c r="AM57">
        <v>0</v>
      </c>
      <c r="AN57">
        <v>0.66061999999999999</v>
      </c>
      <c r="AO57">
        <v>1.5875999999999999</v>
      </c>
      <c r="AP57">
        <v>2.4339</v>
      </c>
      <c r="AQ57">
        <v>0</v>
      </c>
      <c r="AR57">
        <v>3.3119999999999998</v>
      </c>
      <c r="AS57">
        <v>5.3807999999999998</v>
      </c>
      <c r="AT57">
        <v>14.9968</v>
      </c>
      <c r="AU57">
        <v>0</v>
      </c>
      <c r="AV57">
        <v>39.780799999999999</v>
      </c>
      <c r="AW57">
        <v>37.944000000000003</v>
      </c>
      <c r="AX57">
        <v>7.3319999999999999</v>
      </c>
      <c r="AY57">
        <v>0</v>
      </c>
      <c r="AZ57">
        <f t="shared" si="0"/>
        <v>35.0441</v>
      </c>
      <c r="BA57">
        <f t="shared" si="1"/>
        <v>2478.7837449999997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1.0900000000000001</v>
      </c>
      <c r="BQ57">
        <v>0</v>
      </c>
      <c r="BR57">
        <v>0</v>
      </c>
      <c r="BS57">
        <v>1.65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1.96</v>
      </c>
      <c r="CC57">
        <v>0.9</v>
      </c>
      <c r="CD57">
        <v>0.89</v>
      </c>
      <c r="CE57">
        <v>0.92</v>
      </c>
      <c r="CF57">
        <v>0.08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3</v>
      </c>
      <c r="CP57">
        <v>1.2441</v>
      </c>
      <c r="CQ57">
        <v>0</v>
      </c>
      <c r="CR57">
        <v>1.93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35.0441</v>
      </c>
    </row>
    <row r="58" spans="1:114">
      <c r="A58" t="s">
        <v>100</v>
      </c>
      <c r="B58">
        <v>0</v>
      </c>
      <c r="C58">
        <v>0</v>
      </c>
      <c r="D58">
        <v>5.4050000000000002</v>
      </c>
      <c r="E58">
        <v>0</v>
      </c>
      <c r="F58">
        <v>0</v>
      </c>
      <c r="G58">
        <v>35.712000000000003</v>
      </c>
      <c r="H58">
        <v>0</v>
      </c>
      <c r="I58">
        <v>87.42</v>
      </c>
      <c r="J58">
        <v>1.6919999999999999</v>
      </c>
      <c r="K58">
        <v>689.36617799999999</v>
      </c>
      <c r="L58">
        <v>436.84875</v>
      </c>
      <c r="M58">
        <v>45.656999999999996</v>
      </c>
      <c r="N58">
        <v>120.65625</v>
      </c>
      <c r="O58">
        <v>126.47812500000001</v>
      </c>
      <c r="P58">
        <v>91.956000000000003</v>
      </c>
      <c r="Q58">
        <v>22.205819999999999</v>
      </c>
      <c r="R58">
        <v>21.764358000000001</v>
      </c>
      <c r="S58">
        <v>26.964210000000001</v>
      </c>
      <c r="T58">
        <v>1.40625</v>
      </c>
      <c r="U58">
        <v>348.97500000000002</v>
      </c>
      <c r="V58">
        <v>18.140333999999999</v>
      </c>
      <c r="W58">
        <v>44.6145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6.8475999999999999</v>
      </c>
      <c r="AG58">
        <v>43.810200000000002</v>
      </c>
      <c r="AH58">
        <v>0</v>
      </c>
      <c r="AI58">
        <v>0</v>
      </c>
      <c r="AJ58">
        <v>0</v>
      </c>
      <c r="AK58">
        <v>53.259</v>
      </c>
      <c r="AL58">
        <v>2.7888000000000002</v>
      </c>
      <c r="AM58">
        <v>0</v>
      </c>
      <c r="AN58">
        <v>0.66061999999999999</v>
      </c>
      <c r="AO58">
        <v>1.60524</v>
      </c>
      <c r="AP58">
        <v>2.4339</v>
      </c>
      <c r="AQ58">
        <v>0</v>
      </c>
      <c r="AR58">
        <v>3.3119999999999998</v>
      </c>
      <c r="AS58">
        <v>5.3807999999999998</v>
      </c>
      <c r="AT58">
        <v>14.9968</v>
      </c>
      <c r="AU58">
        <v>0</v>
      </c>
      <c r="AV58">
        <v>39.780799999999999</v>
      </c>
      <c r="AW58">
        <v>37.944000000000003</v>
      </c>
      <c r="AX58">
        <v>7.3319999999999999</v>
      </c>
      <c r="AY58">
        <v>0</v>
      </c>
      <c r="AZ58">
        <f t="shared" si="0"/>
        <v>35.0441</v>
      </c>
      <c r="BA58">
        <f t="shared" si="1"/>
        <v>2478.8013849999998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1.0900000000000001</v>
      </c>
      <c r="BQ58">
        <v>0</v>
      </c>
      <c r="BR58">
        <v>0</v>
      </c>
      <c r="BS58">
        <v>1.65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1.96</v>
      </c>
      <c r="CC58">
        <v>0.9</v>
      </c>
      <c r="CD58">
        <v>0.89</v>
      </c>
      <c r="CE58">
        <v>0.92</v>
      </c>
      <c r="CF58">
        <v>0.08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3</v>
      </c>
      <c r="CP58">
        <v>1.2441</v>
      </c>
      <c r="CQ58">
        <v>0</v>
      </c>
      <c r="CR58">
        <v>1.93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35.0441</v>
      </c>
    </row>
    <row r="59" spans="1:114">
      <c r="A59" t="s">
        <v>101</v>
      </c>
      <c r="B59">
        <v>0</v>
      </c>
      <c r="C59">
        <v>0</v>
      </c>
      <c r="D59">
        <v>5.4050000000000002</v>
      </c>
      <c r="E59">
        <v>0</v>
      </c>
      <c r="F59">
        <v>0</v>
      </c>
      <c r="G59">
        <v>35.712000000000003</v>
      </c>
      <c r="H59">
        <v>0</v>
      </c>
      <c r="I59">
        <v>87.42</v>
      </c>
      <c r="J59">
        <v>1.6919999999999999</v>
      </c>
      <c r="K59">
        <v>689.36617799999999</v>
      </c>
      <c r="L59">
        <v>436.84875</v>
      </c>
      <c r="M59">
        <v>45.656999999999996</v>
      </c>
      <c r="N59">
        <v>120.65625</v>
      </c>
      <c r="O59">
        <v>126.47812500000001</v>
      </c>
      <c r="P59">
        <v>91.956000000000003</v>
      </c>
      <c r="Q59">
        <v>22.205819999999999</v>
      </c>
      <c r="R59">
        <v>21.764358000000001</v>
      </c>
      <c r="S59">
        <v>26.964210000000001</v>
      </c>
      <c r="T59">
        <v>1.40625</v>
      </c>
      <c r="U59">
        <v>348.97500000000002</v>
      </c>
      <c r="V59">
        <v>18.140333999999999</v>
      </c>
      <c r="W59">
        <v>44.6145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6.8475999999999999</v>
      </c>
      <c r="AG59">
        <v>43.810200000000002</v>
      </c>
      <c r="AH59">
        <v>0</v>
      </c>
      <c r="AI59">
        <v>0</v>
      </c>
      <c r="AJ59">
        <v>0</v>
      </c>
      <c r="AK59">
        <v>53.259</v>
      </c>
      <c r="AL59">
        <v>2.7888000000000002</v>
      </c>
      <c r="AM59">
        <v>0</v>
      </c>
      <c r="AN59">
        <v>0.66061999999999999</v>
      </c>
      <c r="AO59">
        <v>1.617</v>
      </c>
      <c r="AP59">
        <v>2.4339</v>
      </c>
      <c r="AQ59">
        <v>0</v>
      </c>
      <c r="AR59">
        <v>3.3119999999999998</v>
      </c>
      <c r="AS59">
        <v>5.3807999999999998</v>
      </c>
      <c r="AT59">
        <v>14.9968</v>
      </c>
      <c r="AU59">
        <v>0</v>
      </c>
      <c r="AV59">
        <v>39.780799999999999</v>
      </c>
      <c r="AW59">
        <v>37.944000000000003</v>
      </c>
      <c r="AX59">
        <v>7.3319999999999999</v>
      </c>
      <c r="AY59">
        <v>0</v>
      </c>
      <c r="AZ59">
        <f t="shared" si="0"/>
        <v>34.624099999999999</v>
      </c>
      <c r="BA59">
        <f t="shared" si="1"/>
        <v>2478.393145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1.0900000000000001</v>
      </c>
      <c r="BQ59">
        <v>0</v>
      </c>
      <c r="BR59">
        <v>0</v>
      </c>
      <c r="BS59">
        <v>1.65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1.96</v>
      </c>
      <c r="CC59">
        <v>0.9</v>
      </c>
      <c r="CD59">
        <v>0.89</v>
      </c>
      <c r="CE59">
        <v>0.92</v>
      </c>
      <c r="CF59">
        <v>0.08</v>
      </c>
      <c r="CG59">
        <v>3.77</v>
      </c>
      <c r="CH59">
        <v>0</v>
      </c>
      <c r="CI59">
        <v>4.92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3</v>
      </c>
      <c r="CP59">
        <v>1.2441</v>
      </c>
      <c r="CQ59">
        <v>0</v>
      </c>
      <c r="CR59">
        <v>1.93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34.624099999999999</v>
      </c>
    </row>
    <row r="60" spans="1:114">
      <c r="A60" t="s">
        <v>102</v>
      </c>
      <c r="B60">
        <v>0</v>
      </c>
      <c r="C60">
        <v>0</v>
      </c>
      <c r="D60">
        <v>5.4050000000000002</v>
      </c>
      <c r="E60">
        <v>0</v>
      </c>
      <c r="F60">
        <v>0</v>
      </c>
      <c r="G60">
        <v>35.712000000000003</v>
      </c>
      <c r="H60">
        <v>0</v>
      </c>
      <c r="I60">
        <v>87.42</v>
      </c>
      <c r="J60">
        <v>1.6919999999999999</v>
      </c>
      <c r="K60">
        <v>689.36617799999999</v>
      </c>
      <c r="L60">
        <v>436.84875</v>
      </c>
      <c r="M60">
        <v>45.656999999999996</v>
      </c>
      <c r="N60">
        <v>120.65625</v>
      </c>
      <c r="O60">
        <v>126.47812500000001</v>
      </c>
      <c r="P60">
        <v>91.956000000000003</v>
      </c>
      <c r="Q60">
        <v>22.205819999999999</v>
      </c>
      <c r="R60">
        <v>21.764358000000001</v>
      </c>
      <c r="S60">
        <v>26.964210000000001</v>
      </c>
      <c r="T60">
        <v>1.40625</v>
      </c>
      <c r="U60">
        <v>348.97500000000002</v>
      </c>
      <c r="V60">
        <v>18.140333999999999</v>
      </c>
      <c r="W60">
        <v>44.6145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6.8475999999999999</v>
      </c>
      <c r="AG60">
        <v>43.810200000000002</v>
      </c>
      <c r="AH60">
        <v>0</v>
      </c>
      <c r="AI60">
        <v>0</v>
      </c>
      <c r="AJ60">
        <v>0</v>
      </c>
      <c r="AK60">
        <v>53.259</v>
      </c>
      <c r="AL60">
        <v>2.7888000000000002</v>
      </c>
      <c r="AM60">
        <v>0</v>
      </c>
      <c r="AN60">
        <v>0.66061999999999999</v>
      </c>
      <c r="AO60">
        <v>1.64052</v>
      </c>
      <c r="AP60">
        <v>2.4339</v>
      </c>
      <c r="AQ60">
        <v>0</v>
      </c>
      <c r="AR60">
        <v>3.3119999999999998</v>
      </c>
      <c r="AS60">
        <v>5.3807999999999998</v>
      </c>
      <c r="AT60">
        <v>14.9968</v>
      </c>
      <c r="AU60">
        <v>0</v>
      </c>
      <c r="AV60">
        <v>39.780799999999999</v>
      </c>
      <c r="AW60">
        <v>37.944000000000003</v>
      </c>
      <c r="AX60">
        <v>7.3319999999999999</v>
      </c>
      <c r="AY60">
        <v>0</v>
      </c>
      <c r="AZ60">
        <f t="shared" si="0"/>
        <v>34.624099999999999</v>
      </c>
      <c r="BA60">
        <f t="shared" si="1"/>
        <v>2478.4166649999997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1.0900000000000001</v>
      </c>
      <c r="BQ60">
        <v>0</v>
      </c>
      <c r="BR60">
        <v>0</v>
      </c>
      <c r="BS60">
        <v>1.65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1.96</v>
      </c>
      <c r="CC60">
        <v>0.9</v>
      </c>
      <c r="CD60">
        <v>0.89</v>
      </c>
      <c r="CE60">
        <v>0.92</v>
      </c>
      <c r="CF60">
        <v>0.08</v>
      </c>
      <c r="CG60">
        <v>3.77</v>
      </c>
      <c r="CH60">
        <v>0</v>
      </c>
      <c r="CI60">
        <v>4.92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3</v>
      </c>
      <c r="CP60">
        <v>1.2441</v>
      </c>
      <c r="CQ60">
        <v>0</v>
      </c>
      <c r="CR60">
        <v>1.93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34.624099999999999</v>
      </c>
    </row>
    <row r="61" spans="1:114">
      <c r="A61" t="s">
        <v>103</v>
      </c>
      <c r="B61">
        <v>0</v>
      </c>
      <c r="C61">
        <v>0</v>
      </c>
      <c r="D61">
        <v>5.4050000000000002</v>
      </c>
      <c r="E61">
        <v>0</v>
      </c>
      <c r="F61">
        <v>0</v>
      </c>
      <c r="G61">
        <v>35.712000000000003</v>
      </c>
      <c r="H61">
        <v>0</v>
      </c>
      <c r="I61">
        <v>87.42</v>
      </c>
      <c r="J61">
        <v>1.6919999999999999</v>
      </c>
      <c r="K61">
        <v>689.36617799999999</v>
      </c>
      <c r="L61">
        <v>436.84875</v>
      </c>
      <c r="M61">
        <v>45.656999999999996</v>
      </c>
      <c r="N61">
        <v>120.65625</v>
      </c>
      <c r="O61">
        <v>126.47812500000001</v>
      </c>
      <c r="P61">
        <v>91.956000000000003</v>
      </c>
      <c r="Q61">
        <v>22.205819999999999</v>
      </c>
      <c r="R61">
        <v>21.764358000000001</v>
      </c>
      <c r="S61">
        <v>26.964210000000001</v>
      </c>
      <c r="T61">
        <v>1.40625</v>
      </c>
      <c r="U61">
        <v>348.97500000000002</v>
      </c>
      <c r="V61">
        <v>18.140333999999999</v>
      </c>
      <c r="W61">
        <v>44.6145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6.8475999999999999</v>
      </c>
      <c r="AG61">
        <v>43.810200000000002</v>
      </c>
      <c r="AH61">
        <v>0</v>
      </c>
      <c r="AI61">
        <v>0</v>
      </c>
      <c r="AJ61">
        <v>0</v>
      </c>
      <c r="AK61">
        <v>53.259</v>
      </c>
      <c r="AL61">
        <v>2.7888000000000002</v>
      </c>
      <c r="AM61">
        <v>0</v>
      </c>
      <c r="AN61">
        <v>0.66061999999999999</v>
      </c>
      <c r="AO61">
        <v>1.59642</v>
      </c>
      <c r="AP61">
        <v>2.4339</v>
      </c>
      <c r="AQ61">
        <v>0</v>
      </c>
      <c r="AR61">
        <v>3.3119999999999998</v>
      </c>
      <c r="AS61">
        <v>5.3807999999999998</v>
      </c>
      <c r="AT61">
        <v>14.9968</v>
      </c>
      <c r="AU61">
        <v>0</v>
      </c>
      <c r="AV61">
        <v>39.780799999999999</v>
      </c>
      <c r="AW61">
        <v>37.944000000000003</v>
      </c>
      <c r="AX61">
        <v>7.3319999999999999</v>
      </c>
      <c r="AY61">
        <v>0</v>
      </c>
      <c r="AZ61">
        <f t="shared" si="0"/>
        <v>35.0441</v>
      </c>
      <c r="BA61">
        <f t="shared" si="1"/>
        <v>2478.7925649999997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1.0900000000000001</v>
      </c>
      <c r="BQ61">
        <v>0</v>
      </c>
      <c r="BR61">
        <v>0</v>
      </c>
      <c r="BS61">
        <v>1.65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1.96</v>
      </c>
      <c r="CC61">
        <v>0.9</v>
      </c>
      <c r="CD61">
        <v>0.89</v>
      </c>
      <c r="CE61">
        <v>0.92</v>
      </c>
      <c r="CF61">
        <v>0.08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3</v>
      </c>
      <c r="CP61">
        <v>1.2441</v>
      </c>
      <c r="CQ61">
        <v>0</v>
      </c>
      <c r="CR61">
        <v>1.93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35.0441</v>
      </c>
    </row>
    <row r="62" spans="1:114">
      <c r="A62" t="s">
        <v>104</v>
      </c>
      <c r="B62">
        <v>0</v>
      </c>
      <c r="C62">
        <v>0</v>
      </c>
      <c r="D62">
        <v>5.4050000000000002</v>
      </c>
      <c r="E62">
        <v>0</v>
      </c>
      <c r="F62">
        <v>0</v>
      </c>
      <c r="G62">
        <v>35.712000000000003</v>
      </c>
      <c r="H62">
        <v>0</v>
      </c>
      <c r="I62">
        <v>87.42</v>
      </c>
      <c r="J62">
        <v>1.6919999999999999</v>
      </c>
      <c r="K62">
        <v>689.36617799999999</v>
      </c>
      <c r="L62">
        <v>436.84875</v>
      </c>
      <c r="M62">
        <v>45.656999999999996</v>
      </c>
      <c r="N62">
        <v>120.65625</v>
      </c>
      <c r="O62">
        <v>126.47812500000001</v>
      </c>
      <c r="P62">
        <v>91.956000000000003</v>
      </c>
      <c r="Q62">
        <v>22.205819999999999</v>
      </c>
      <c r="R62">
        <v>21.764358000000001</v>
      </c>
      <c r="S62">
        <v>26.964210000000001</v>
      </c>
      <c r="T62">
        <v>1.40625</v>
      </c>
      <c r="U62">
        <v>348.97500000000002</v>
      </c>
      <c r="V62">
        <v>18.140333999999999</v>
      </c>
      <c r="W62">
        <v>44.6145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6.8475999999999999</v>
      </c>
      <c r="AG62">
        <v>43.810200000000002</v>
      </c>
      <c r="AH62">
        <v>0</v>
      </c>
      <c r="AI62">
        <v>0</v>
      </c>
      <c r="AJ62">
        <v>0</v>
      </c>
      <c r="AK62">
        <v>53.259</v>
      </c>
      <c r="AL62">
        <v>2.7888000000000002</v>
      </c>
      <c r="AM62">
        <v>0</v>
      </c>
      <c r="AN62">
        <v>0.66061999999999999</v>
      </c>
      <c r="AO62">
        <v>1.5993599999999999</v>
      </c>
      <c r="AP62">
        <v>2.4339</v>
      </c>
      <c r="AQ62">
        <v>0</v>
      </c>
      <c r="AR62">
        <v>3.3119999999999998</v>
      </c>
      <c r="AS62">
        <v>5.3807999999999998</v>
      </c>
      <c r="AT62">
        <v>14.9968</v>
      </c>
      <c r="AU62">
        <v>0</v>
      </c>
      <c r="AV62">
        <v>39.780799999999999</v>
      </c>
      <c r="AW62">
        <v>37.944000000000003</v>
      </c>
      <c r="AX62">
        <v>7.3319999999999999</v>
      </c>
      <c r="AY62">
        <v>0</v>
      </c>
      <c r="AZ62">
        <f t="shared" si="0"/>
        <v>35.004100000000001</v>
      </c>
      <c r="BA62">
        <f t="shared" si="1"/>
        <v>2478.7555050000001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1.0900000000000001</v>
      </c>
      <c r="BQ62">
        <v>0</v>
      </c>
      <c r="BR62">
        <v>0</v>
      </c>
      <c r="BS62">
        <v>1.65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1.96</v>
      </c>
      <c r="CC62">
        <v>0.87</v>
      </c>
      <c r="CD62">
        <v>0.88</v>
      </c>
      <c r="CE62">
        <v>0.92</v>
      </c>
      <c r="CF62">
        <v>0.08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3</v>
      </c>
      <c r="CP62">
        <v>1.2441</v>
      </c>
      <c r="CQ62">
        <v>0</v>
      </c>
      <c r="CR62">
        <v>1.93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35.004100000000001</v>
      </c>
    </row>
    <row r="63" spans="1:114">
      <c r="A63" t="s">
        <v>105</v>
      </c>
      <c r="B63">
        <v>0</v>
      </c>
      <c r="C63">
        <v>0</v>
      </c>
      <c r="D63">
        <v>5.4050000000000002</v>
      </c>
      <c r="E63">
        <v>0</v>
      </c>
      <c r="F63">
        <v>0</v>
      </c>
      <c r="G63">
        <v>35.712000000000003</v>
      </c>
      <c r="H63">
        <v>0</v>
      </c>
      <c r="I63">
        <v>87.42</v>
      </c>
      <c r="J63">
        <v>1.6919999999999999</v>
      </c>
      <c r="K63">
        <v>689.36617799999999</v>
      </c>
      <c r="L63">
        <v>436.84875</v>
      </c>
      <c r="M63">
        <v>45.656999999999996</v>
      </c>
      <c r="N63">
        <v>120.65625</v>
      </c>
      <c r="O63">
        <v>126.47812500000001</v>
      </c>
      <c r="P63">
        <v>91.956000000000003</v>
      </c>
      <c r="Q63">
        <v>22.205819999999999</v>
      </c>
      <c r="R63">
        <v>21.764358000000001</v>
      </c>
      <c r="S63">
        <v>26.964210000000001</v>
      </c>
      <c r="T63">
        <v>1.40625</v>
      </c>
      <c r="U63">
        <v>348.97500000000002</v>
      </c>
      <c r="V63">
        <v>18.140333999999999</v>
      </c>
      <c r="W63">
        <v>44.6145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6.8475999999999999</v>
      </c>
      <c r="AG63">
        <v>43.810200000000002</v>
      </c>
      <c r="AH63">
        <v>19.34</v>
      </c>
      <c r="AI63">
        <v>0</v>
      </c>
      <c r="AJ63">
        <v>0</v>
      </c>
      <c r="AK63">
        <v>53.259</v>
      </c>
      <c r="AL63">
        <v>12.782</v>
      </c>
      <c r="AM63">
        <v>0</v>
      </c>
      <c r="AN63">
        <v>0.66061999999999999</v>
      </c>
      <c r="AO63">
        <v>1.5905400000000001</v>
      </c>
      <c r="AP63">
        <v>2.4339</v>
      </c>
      <c r="AQ63">
        <v>0</v>
      </c>
      <c r="AR63">
        <v>3.3119999999999998</v>
      </c>
      <c r="AS63">
        <v>8.0711999999999993</v>
      </c>
      <c r="AT63">
        <v>14.9968</v>
      </c>
      <c r="AU63">
        <v>0</v>
      </c>
      <c r="AV63">
        <v>39.780799999999999</v>
      </c>
      <c r="AW63">
        <v>37.944000000000003</v>
      </c>
      <c r="AX63">
        <v>7.3319999999999999</v>
      </c>
      <c r="AY63">
        <v>0</v>
      </c>
      <c r="AZ63">
        <f t="shared" si="0"/>
        <v>35.110500000000002</v>
      </c>
      <c r="BA63">
        <f t="shared" si="1"/>
        <v>2510.8766850000002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1.0900000000000001</v>
      </c>
      <c r="BQ63">
        <v>0</v>
      </c>
      <c r="BR63">
        <v>0</v>
      </c>
      <c r="BS63">
        <v>1.65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1.96</v>
      </c>
      <c r="CC63">
        <v>0.87</v>
      </c>
      <c r="CD63">
        <v>0.88</v>
      </c>
      <c r="CE63">
        <v>0.92</v>
      </c>
      <c r="CF63">
        <v>0.08</v>
      </c>
      <c r="CG63">
        <v>3.77</v>
      </c>
      <c r="CH63">
        <v>0.10639999999999999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3</v>
      </c>
      <c r="CP63">
        <v>1.2441</v>
      </c>
      <c r="CQ63">
        <v>0</v>
      </c>
      <c r="CR63">
        <v>1.93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35.110500000000002</v>
      </c>
    </row>
    <row r="64" spans="1:114">
      <c r="A64" t="s">
        <v>106</v>
      </c>
      <c r="B64">
        <v>0</v>
      </c>
      <c r="C64">
        <v>0</v>
      </c>
      <c r="D64">
        <v>5.4050000000000002</v>
      </c>
      <c r="E64">
        <v>0</v>
      </c>
      <c r="F64">
        <v>0</v>
      </c>
      <c r="G64">
        <v>35.712000000000003</v>
      </c>
      <c r="H64">
        <v>0</v>
      </c>
      <c r="I64">
        <v>87.42</v>
      </c>
      <c r="J64">
        <v>1.6919999999999999</v>
      </c>
      <c r="K64">
        <v>689.36617799999999</v>
      </c>
      <c r="L64">
        <v>436.84875</v>
      </c>
      <c r="M64">
        <v>45.656999999999996</v>
      </c>
      <c r="N64">
        <v>120.65625</v>
      </c>
      <c r="O64">
        <v>126.47812500000001</v>
      </c>
      <c r="P64">
        <v>91.956000000000003</v>
      </c>
      <c r="Q64">
        <v>22.205819999999999</v>
      </c>
      <c r="R64">
        <v>21.764358000000001</v>
      </c>
      <c r="S64">
        <v>26.964210000000001</v>
      </c>
      <c r="T64">
        <v>1.40625</v>
      </c>
      <c r="U64">
        <v>348.97500000000002</v>
      </c>
      <c r="V64">
        <v>18.140333999999999</v>
      </c>
      <c r="W64">
        <v>44.6145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6.8475999999999999</v>
      </c>
      <c r="AG64">
        <v>43.810200000000002</v>
      </c>
      <c r="AH64">
        <v>19.34</v>
      </c>
      <c r="AI64">
        <v>0</v>
      </c>
      <c r="AJ64">
        <v>0</v>
      </c>
      <c r="AK64">
        <v>53.259</v>
      </c>
      <c r="AL64">
        <v>53.451999999999998</v>
      </c>
      <c r="AM64">
        <v>0</v>
      </c>
      <c r="AN64">
        <v>0.66061999999999999</v>
      </c>
      <c r="AO64">
        <v>1.4758800000000001</v>
      </c>
      <c r="AP64">
        <v>2.4339</v>
      </c>
      <c r="AQ64">
        <v>0</v>
      </c>
      <c r="AR64">
        <v>3.3119999999999998</v>
      </c>
      <c r="AS64">
        <v>8.0711999999999993</v>
      </c>
      <c r="AT64">
        <v>14.9968</v>
      </c>
      <c r="AU64">
        <v>0</v>
      </c>
      <c r="AV64">
        <v>39.780799999999999</v>
      </c>
      <c r="AW64">
        <v>37.944000000000003</v>
      </c>
      <c r="AX64">
        <v>7.3319999999999999</v>
      </c>
      <c r="AY64">
        <v>0</v>
      </c>
      <c r="AZ64">
        <f t="shared" si="0"/>
        <v>35.110500000000002</v>
      </c>
      <c r="BA64">
        <f t="shared" si="1"/>
        <v>2551.4320250000001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1.0900000000000001</v>
      </c>
      <c r="BQ64">
        <v>0</v>
      </c>
      <c r="BR64">
        <v>0</v>
      </c>
      <c r="BS64">
        <v>1.65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1.96</v>
      </c>
      <c r="CC64">
        <v>0.87</v>
      </c>
      <c r="CD64">
        <v>0.88</v>
      </c>
      <c r="CE64">
        <v>0.92</v>
      </c>
      <c r="CF64">
        <v>0.08</v>
      </c>
      <c r="CG64">
        <v>3.77</v>
      </c>
      <c r="CH64">
        <v>0.10639999999999999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3</v>
      </c>
      <c r="CP64">
        <v>1.2441</v>
      </c>
      <c r="CQ64">
        <v>0</v>
      </c>
      <c r="CR64">
        <v>1.93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35.110500000000002</v>
      </c>
    </row>
    <row r="65" spans="1:114">
      <c r="A65" t="s">
        <v>107</v>
      </c>
      <c r="B65">
        <v>0</v>
      </c>
      <c r="C65">
        <v>0</v>
      </c>
      <c r="D65">
        <v>5.4050000000000002</v>
      </c>
      <c r="E65">
        <v>0</v>
      </c>
      <c r="F65">
        <v>0</v>
      </c>
      <c r="G65">
        <v>35.712000000000003</v>
      </c>
      <c r="H65">
        <v>0</v>
      </c>
      <c r="I65">
        <v>87.42</v>
      </c>
      <c r="J65">
        <v>1.6919999999999999</v>
      </c>
      <c r="K65">
        <v>344.67935699999998</v>
      </c>
      <c r="L65">
        <v>436.84875</v>
      </c>
      <c r="M65">
        <v>45.656999999999996</v>
      </c>
      <c r="N65">
        <v>120.65625</v>
      </c>
      <c r="O65">
        <v>126.47812500000001</v>
      </c>
      <c r="P65">
        <v>91.956000000000003</v>
      </c>
      <c r="Q65">
        <v>22.205819999999999</v>
      </c>
      <c r="R65">
        <v>21.764358000000001</v>
      </c>
      <c r="S65">
        <v>26.964210000000001</v>
      </c>
      <c r="T65">
        <v>1.40625</v>
      </c>
      <c r="U65">
        <v>348.97500000000002</v>
      </c>
      <c r="V65">
        <v>18.140333999999999</v>
      </c>
      <c r="W65">
        <v>44.6145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6.8475999999999999</v>
      </c>
      <c r="AG65">
        <v>43.810200000000002</v>
      </c>
      <c r="AH65">
        <v>43.515000000000001</v>
      </c>
      <c r="AI65">
        <v>0</v>
      </c>
      <c r="AJ65">
        <v>0</v>
      </c>
      <c r="AK65">
        <v>53.259</v>
      </c>
      <c r="AL65">
        <v>53.451999999999998</v>
      </c>
      <c r="AM65">
        <v>0</v>
      </c>
      <c r="AN65">
        <v>0.66061999999999999</v>
      </c>
      <c r="AO65">
        <v>4.7451600000000003</v>
      </c>
      <c r="AP65">
        <v>2.4339</v>
      </c>
      <c r="AQ65">
        <v>0</v>
      </c>
      <c r="AR65">
        <v>8.8320000000000007</v>
      </c>
      <c r="AS65">
        <v>7.8021599999999998</v>
      </c>
      <c r="AT65">
        <v>14.9968</v>
      </c>
      <c r="AU65">
        <v>0</v>
      </c>
      <c r="AV65">
        <v>39.780799999999999</v>
      </c>
      <c r="AW65">
        <v>37.944000000000003</v>
      </c>
      <c r="AX65">
        <v>7.3319999999999999</v>
      </c>
      <c r="AY65">
        <v>0</v>
      </c>
      <c r="AZ65">
        <f t="shared" si="0"/>
        <v>35.243499999999997</v>
      </c>
      <c r="BA65">
        <f t="shared" si="1"/>
        <v>2239.5734439999997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1.0900000000000001</v>
      </c>
      <c r="BQ65">
        <v>0</v>
      </c>
      <c r="BR65">
        <v>0</v>
      </c>
      <c r="BS65">
        <v>1.65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1.96</v>
      </c>
      <c r="CC65">
        <v>0.87</v>
      </c>
      <c r="CD65">
        <v>0.88</v>
      </c>
      <c r="CE65">
        <v>0.92</v>
      </c>
      <c r="CF65">
        <v>0.08</v>
      </c>
      <c r="CG65">
        <v>3.77</v>
      </c>
      <c r="CH65">
        <v>0.2394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3</v>
      </c>
      <c r="CP65">
        <v>1.2441</v>
      </c>
      <c r="CQ65">
        <v>0</v>
      </c>
      <c r="CR65">
        <v>1.93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35.243499999999997</v>
      </c>
    </row>
    <row r="66" spans="1:114">
      <c r="A66" t="s">
        <v>108</v>
      </c>
      <c r="B66">
        <v>0</v>
      </c>
      <c r="C66">
        <v>0</v>
      </c>
      <c r="D66">
        <v>5.4050000000000002</v>
      </c>
      <c r="E66">
        <v>0</v>
      </c>
      <c r="F66">
        <v>0</v>
      </c>
      <c r="G66">
        <v>35.712000000000003</v>
      </c>
      <c r="H66">
        <v>0</v>
      </c>
      <c r="I66">
        <v>87.42</v>
      </c>
      <c r="J66">
        <v>1.6919999999999999</v>
      </c>
      <c r="K66">
        <v>344.67935699999998</v>
      </c>
      <c r="L66">
        <v>436.84875</v>
      </c>
      <c r="M66">
        <v>45.656999999999996</v>
      </c>
      <c r="N66">
        <v>120.65625</v>
      </c>
      <c r="O66">
        <v>126.47812500000001</v>
      </c>
      <c r="P66">
        <v>91.956000000000003</v>
      </c>
      <c r="Q66">
        <v>22.205819999999999</v>
      </c>
      <c r="R66">
        <v>21.764358000000001</v>
      </c>
      <c r="S66">
        <v>26.964210000000001</v>
      </c>
      <c r="T66">
        <v>1.40625</v>
      </c>
      <c r="U66">
        <v>348.97500000000002</v>
      </c>
      <c r="V66">
        <v>18.140333999999999</v>
      </c>
      <c r="W66">
        <v>44.6145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6.8475999999999999</v>
      </c>
      <c r="AG66">
        <v>43.810200000000002</v>
      </c>
      <c r="AH66">
        <v>43.515000000000001</v>
      </c>
      <c r="AI66">
        <v>0</v>
      </c>
      <c r="AJ66">
        <v>0</v>
      </c>
      <c r="AK66">
        <v>53.259</v>
      </c>
      <c r="AL66">
        <v>53.451999999999998</v>
      </c>
      <c r="AM66">
        <v>0</v>
      </c>
      <c r="AN66">
        <v>0.66061999999999999</v>
      </c>
      <c r="AO66">
        <v>4.5658200000000004</v>
      </c>
      <c r="AP66">
        <v>2.4339</v>
      </c>
      <c r="AQ66">
        <v>0</v>
      </c>
      <c r="AR66">
        <v>8.8320000000000007</v>
      </c>
      <c r="AS66">
        <v>7.8021599999999998</v>
      </c>
      <c r="AT66">
        <v>14.9968</v>
      </c>
      <c r="AU66">
        <v>0</v>
      </c>
      <c r="AV66">
        <v>39.780799999999999</v>
      </c>
      <c r="AW66">
        <v>37.944000000000003</v>
      </c>
      <c r="AX66">
        <v>7.3319999999999999</v>
      </c>
      <c r="AY66">
        <v>0</v>
      </c>
      <c r="AZ66">
        <f t="shared" si="0"/>
        <v>35.243499999999997</v>
      </c>
      <c r="BA66">
        <f t="shared" si="1"/>
        <v>2239.3941039999995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1.0900000000000001</v>
      </c>
      <c r="BQ66">
        <v>0</v>
      </c>
      <c r="BR66">
        <v>0</v>
      </c>
      <c r="BS66">
        <v>1.65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1.96</v>
      </c>
      <c r="CC66">
        <v>0.87</v>
      </c>
      <c r="CD66">
        <v>0.88</v>
      </c>
      <c r="CE66">
        <v>0.92</v>
      </c>
      <c r="CF66">
        <v>0.08</v>
      </c>
      <c r="CG66">
        <v>3.77</v>
      </c>
      <c r="CH66">
        <v>0.2394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3</v>
      </c>
      <c r="CP66">
        <v>1.2441</v>
      </c>
      <c r="CQ66">
        <v>0</v>
      </c>
      <c r="CR66">
        <v>1.93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35.243499999999997</v>
      </c>
    </row>
    <row r="67" spans="1:114">
      <c r="A67" t="s">
        <v>109</v>
      </c>
      <c r="B67">
        <v>0</v>
      </c>
      <c r="C67">
        <v>0</v>
      </c>
      <c r="D67">
        <v>5.4050000000000002</v>
      </c>
      <c r="E67">
        <v>0</v>
      </c>
      <c r="F67">
        <v>0</v>
      </c>
      <c r="G67">
        <v>35.712000000000003</v>
      </c>
      <c r="H67">
        <v>0</v>
      </c>
      <c r="I67">
        <v>87.42</v>
      </c>
      <c r="J67">
        <v>1.6919999999999999</v>
      </c>
      <c r="K67">
        <v>344.67935699999998</v>
      </c>
      <c r="L67">
        <v>436.84875</v>
      </c>
      <c r="M67">
        <v>45.656999999999996</v>
      </c>
      <c r="N67">
        <v>120.65625</v>
      </c>
      <c r="O67">
        <v>126.47812500000001</v>
      </c>
      <c r="P67">
        <v>91.956000000000003</v>
      </c>
      <c r="Q67">
        <v>22.205819999999999</v>
      </c>
      <c r="R67">
        <v>21.764358000000001</v>
      </c>
      <c r="S67">
        <v>26.964210000000001</v>
      </c>
      <c r="T67">
        <v>1.40625</v>
      </c>
      <c r="U67">
        <v>348.97500000000002</v>
      </c>
      <c r="V67">
        <v>18.140333999999999</v>
      </c>
      <c r="W67">
        <v>44.6145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5.2519999999999998</v>
      </c>
      <c r="AF67">
        <v>6.8475999999999999</v>
      </c>
      <c r="AG67">
        <v>43.810200000000002</v>
      </c>
      <c r="AH67">
        <v>47.383000000000003</v>
      </c>
      <c r="AI67">
        <v>0</v>
      </c>
      <c r="AJ67">
        <v>0</v>
      </c>
      <c r="AK67">
        <v>53.259</v>
      </c>
      <c r="AL67">
        <v>53.451999999999998</v>
      </c>
      <c r="AM67">
        <v>0</v>
      </c>
      <c r="AN67">
        <v>0.66061999999999999</v>
      </c>
      <c r="AO67">
        <v>4.28064</v>
      </c>
      <c r="AP67">
        <v>6.2769000000000004</v>
      </c>
      <c r="AQ67">
        <v>0</v>
      </c>
      <c r="AR67">
        <v>6.6239999999999997</v>
      </c>
      <c r="AS67">
        <v>7.8021599999999998</v>
      </c>
      <c r="AT67">
        <v>14.9968</v>
      </c>
      <c r="AU67">
        <v>0</v>
      </c>
      <c r="AV67">
        <v>39.780799999999999</v>
      </c>
      <c r="AW67">
        <v>37.944000000000003</v>
      </c>
      <c r="AX67">
        <v>7.3319999999999999</v>
      </c>
      <c r="AY67">
        <v>0</v>
      </c>
      <c r="AZ67">
        <f t="shared" si="0"/>
        <v>35.084400000000002</v>
      </c>
      <c r="BA67">
        <f t="shared" si="1"/>
        <v>2249.7048239999995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1.0900000000000001</v>
      </c>
      <c r="BQ67">
        <v>0</v>
      </c>
      <c r="BR67">
        <v>0</v>
      </c>
      <c r="BS67">
        <v>1.65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1.96</v>
      </c>
      <c r="CC67">
        <v>0.87</v>
      </c>
      <c r="CD67">
        <v>0.88</v>
      </c>
      <c r="CE67">
        <v>0.92</v>
      </c>
      <c r="CF67">
        <v>0.08</v>
      </c>
      <c r="CG67">
        <v>3.77</v>
      </c>
      <c r="CH67">
        <v>0.26029999999999998</v>
      </c>
      <c r="CI67">
        <v>5.16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3</v>
      </c>
      <c r="CP67">
        <v>1.2441</v>
      </c>
      <c r="CQ67">
        <v>0</v>
      </c>
      <c r="CR67">
        <v>1.93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35.084400000000002</v>
      </c>
    </row>
    <row r="68" spans="1:114">
      <c r="A68" t="s">
        <v>110</v>
      </c>
      <c r="B68">
        <v>0</v>
      </c>
      <c r="C68">
        <v>0</v>
      </c>
      <c r="D68">
        <v>5.4050000000000002</v>
      </c>
      <c r="E68">
        <v>0</v>
      </c>
      <c r="F68">
        <v>0</v>
      </c>
      <c r="G68">
        <v>35.712000000000003</v>
      </c>
      <c r="H68">
        <v>0</v>
      </c>
      <c r="I68">
        <v>87.42</v>
      </c>
      <c r="J68">
        <v>1.6919999999999999</v>
      </c>
      <c r="K68">
        <v>344.67935699999998</v>
      </c>
      <c r="L68">
        <v>436.84875</v>
      </c>
      <c r="M68">
        <v>45.656999999999996</v>
      </c>
      <c r="N68">
        <v>120.65625</v>
      </c>
      <c r="O68">
        <v>126.47812500000001</v>
      </c>
      <c r="P68">
        <v>91.956000000000003</v>
      </c>
      <c r="Q68">
        <v>22.205819999999999</v>
      </c>
      <c r="R68">
        <v>21.764358000000001</v>
      </c>
      <c r="S68">
        <v>26.964210000000001</v>
      </c>
      <c r="T68">
        <v>1.40625</v>
      </c>
      <c r="U68">
        <v>348.97500000000002</v>
      </c>
      <c r="V68">
        <v>18.140333999999999</v>
      </c>
      <c r="W68">
        <v>44.6145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15.756</v>
      </c>
      <c r="AF68">
        <v>6.8475999999999999</v>
      </c>
      <c r="AG68">
        <v>43.810200000000002</v>
      </c>
      <c r="AH68">
        <v>47.383000000000003</v>
      </c>
      <c r="AI68">
        <v>0</v>
      </c>
      <c r="AJ68">
        <v>0</v>
      </c>
      <c r="AK68">
        <v>53.259</v>
      </c>
      <c r="AL68">
        <v>12.782</v>
      </c>
      <c r="AM68">
        <v>0</v>
      </c>
      <c r="AN68">
        <v>0.66061999999999999</v>
      </c>
      <c r="AO68">
        <v>4.0219199999999997</v>
      </c>
      <c r="AP68">
        <v>6.2769000000000004</v>
      </c>
      <c r="AQ68">
        <v>16.055</v>
      </c>
      <c r="AR68">
        <v>6.6239999999999997</v>
      </c>
      <c r="AS68">
        <v>7.8021599999999998</v>
      </c>
      <c r="AT68">
        <v>14.9968</v>
      </c>
      <c r="AU68">
        <v>0</v>
      </c>
      <c r="AV68">
        <v>39.780799999999999</v>
      </c>
      <c r="AW68">
        <v>37.944000000000003</v>
      </c>
      <c r="AX68">
        <v>7.3319999999999999</v>
      </c>
      <c r="AY68">
        <v>0</v>
      </c>
      <c r="AZ68">
        <f t="shared" ref="AZ68:AZ98" si="3">DJ68</f>
        <v>35.084400000000002</v>
      </c>
      <c r="BA68">
        <f t="shared" ref="BA68:BA98" si="4">SUM(B68:AZ68)</f>
        <v>2235.3351039999998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1.0900000000000001</v>
      </c>
      <c r="BQ68">
        <v>0</v>
      </c>
      <c r="BR68">
        <v>0</v>
      </c>
      <c r="BS68">
        <v>1.65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1.96</v>
      </c>
      <c r="CC68">
        <v>0.87</v>
      </c>
      <c r="CD68">
        <v>0.88</v>
      </c>
      <c r="CE68">
        <v>0.92</v>
      </c>
      <c r="CF68">
        <v>0.08</v>
      </c>
      <c r="CG68">
        <v>3.77</v>
      </c>
      <c r="CH68">
        <v>0.26029999999999998</v>
      </c>
      <c r="CI68">
        <v>5.16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3</v>
      </c>
      <c r="CP68">
        <v>1.2441</v>
      </c>
      <c r="CQ68">
        <v>0</v>
      </c>
      <c r="CR68">
        <v>1.93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35.084400000000002</v>
      </c>
    </row>
    <row r="69" spans="1:114">
      <c r="A69" t="s">
        <v>111</v>
      </c>
      <c r="B69">
        <v>0</v>
      </c>
      <c r="C69">
        <v>0</v>
      </c>
      <c r="D69">
        <v>5.4050000000000002</v>
      </c>
      <c r="E69">
        <v>0</v>
      </c>
      <c r="F69">
        <v>0</v>
      </c>
      <c r="G69">
        <v>35.712000000000003</v>
      </c>
      <c r="H69">
        <v>0</v>
      </c>
      <c r="I69">
        <v>87.42</v>
      </c>
      <c r="J69">
        <v>1.6919999999999999</v>
      </c>
      <c r="K69">
        <v>344.67935699999998</v>
      </c>
      <c r="L69">
        <v>436.84875</v>
      </c>
      <c r="M69">
        <v>45.656999999999996</v>
      </c>
      <c r="N69">
        <v>120.65625</v>
      </c>
      <c r="O69">
        <v>126.47812500000001</v>
      </c>
      <c r="P69">
        <v>91.956000000000003</v>
      </c>
      <c r="Q69">
        <v>22.205819999999999</v>
      </c>
      <c r="R69">
        <v>21.764358000000001</v>
      </c>
      <c r="S69">
        <v>26.964210000000001</v>
      </c>
      <c r="T69">
        <v>1.40625</v>
      </c>
      <c r="U69">
        <v>348.97500000000002</v>
      </c>
      <c r="V69">
        <v>18.140333999999999</v>
      </c>
      <c r="W69">
        <v>44.6145</v>
      </c>
      <c r="X69">
        <v>98.34375</v>
      </c>
      <c r="Y69">
        <v>0</v>
      </c>
      <c r="Z69">
        <v>0</v>
      </c>
      <c r="AA69">
        <v>3.7919999999999998</v>
      </c>
      <c r="AB69">
        <v>0</v>
      </c>
      <c r="AC69">
        <v>0</v>
      </c>
      <c r="AD69">
        <v>0</v>
      </c>
      <c r="AE69">
        <v>16.8064</v>
      </c>
      <c r="AF69">
        <v>6.8475999999999999</v>
      </c>
      <c r="AG69">
        <v>43.810200000000002</v>
      </c>
      <c r="AH69">
        <v>47.769799999999996</v>
      </c>
      <c r="AI69">
        <v>0</v>
      </c>
      <c r="AJ69">
        <v>0</v>
      </c>
      <c r="AK69">
        <v>53.259</v>
      </c>
      <c r="AL69">
        <v>2.7888000000000002</v>
      </c>
      <c r="AM69">
        <v>0</v>
      </c>
      <c r="AN69">
        <v>0.66061999999999999</v>
      </c>
      <c r="AO69">
        <v>3.7602600000000002</v>
      </c>
      <c r="AP69">
        <v>2.4339</v>
      </c>
      <c r="AQ69">
        <v>16.055</v>
      </c>
      <c r="AR69">
        <v>6.6239999999999997</v>
      </c>
      <c r="AS69">
        <v>7.8021599999999998</v>
      </c>
      <c r="AT69">
        <v>14.9968</v>
      </c>
      <c r="AU69">
        <v>0</v>
      </c>
      <c r="AV69">
        <v>39.780799999999999</v>
      </c>
      <c r="AW69">
        <v>37.944000000000003</v>
      </c>
      <c r="AX69">
        <v>7.3319999999999999</v>
      </c>
      <c r="AY69">
        <v>0</v>
      </c>
      <c r="AZ69">
        <f t="shared" si="3"/>
        <v>35.016300000000001</v>
      </c>
      <c r="BA69">
        <f t="shared" si="4"/>
        <v>2226.3983439999993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1.0900000000000001</v>
      </c>
      <c r="BQ69">
        <v>0</v>
      </c>
      <c r="BR69">
        <v>0</v>
      </c>
      <c r="BS69">
        <v>1.65</v>
      </c>
      <c r="BT69">
        <v>0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1.96</v>
      </c>
      <c r="CC69">
        <v>0.87</v>
      </c>
      <c r="CD69">
        <v>0.88</v>
      </c>
      <c r="CE69">
        <v>0.92</v>
      </c>
      <c r="CF69">
        <v>0.08</v>
      </c>
      <c r="CG69">
        <v>3.77</v>
      </c>
      <c r="CH69">
        <v>0.26219999999999999</v>
      </c>
      <c r="CI69">
        <v>5.09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3</v>
      </c>
      <c r="CP69">
        <v>1.2441</v>
      </c>
      <c r="CQ69">
        <v>0</v>
      </c>
      <c r="CR69">
        <v>1.93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35.016300000000001</v>
      </c>
    </row>
    <row r="70" spans="1:114">
      <c r="A70" t="s">
        <v>112</v>
      </c>
      <c r="B70">
        <v>0</v>
      </c>
      <c r="C70">
        <v>0</v>
      </c>
      <c r="D70">
        <v>5.4050000000000002</v>
      </c>
      <c r="E70">
        <v>0</v>
      </c>
      <c r="F70">
        <v>0</v>
      </c>
      <c r="G70">
        <v>35.712000000000003</v>
      </c>
      <c r="H70">
        <v>0</v>
      </c>
      <c r="I70">
        <v>87.42</v>
      </c>
      <c r="J70">
        <v>1.6919999999999999</v>
      </c>
      <c r="K70">
        <v>344.67935699999998</v>
      </c>
      <c r="L70">
        <v>436.84875</v>
      </c>
      <c r="M70">
        <v>45.656999999999996</v>
      </c>
      <c r="N70">
        <v>120.65625</v>
      </c>
      <c r="O70">
        <v>126.47812500000001</v>
      </c>
      <c r="P70">
        <v>91.956000000000003</v>
      </c>
      <c r="Q70">
        <v>22.205819999999999</v>
      </c>
      <c r="R70">
        <v>21.764358000000001</v>
      </c>
      <c r="S70">
        <v>26.964210000000001</v>
      </c>
      <c r="T70">
        <v>1.40625</v>
      </c>
      <c r="U70">
        <v>348.97500000000002</v>
      </c>
      <c r="V70">
        <v>18.140333999999999</v>
      </c>
      <c r="W70">
        <v>44.6145</v>
      </c>
      <c r="X70">
        <v>98.34375</v>
      </c>
      <c r="Y70">
        <v>0</v>
      </c>
      <c r="Z70">
        <v>0</v>
      </c>
      <c r="AA70">
        <v>17.38</v>
      </c>
      <c r="AB70">
        <v>0</v>
      </c>
      <c r="AC70">
        <v>9.9058399999999995</v>
      </c>
      <c r="AD70">
        <v>1.351</v>
      </c>
      <c r="AE70">
        <v>28.885999999999999</v>
      </c>
      <c r="AF70">
        <v>6.8475999999999999</v>
      </c>
      <c r="AG70">
        <v>43.810200000000002</v>
      </c>
      <c r="AH70">
        <v>71.654700000000005</v>
      </c>
      <c r="AI70">
        <v>0</v>
      </c>
      <c r="AJ70">
        <v>0</v>
      </c>
      <c r="AK70">
        <v>53.259</v>
      </c>
      <c r="AL70">
        <v>2.7888000000000002</v>
      </c>
      <c r="AM70">
        <v>0</v>
      </c>
      <c r="AN70">
        <v>0.66061999999999999</v>
      </c>
      <c r="AO70">
        <v>3.4104000000000001</v>
      </c>
      <c r="AP70">
        <v>2.4339</v>
      </c>
      <c r="AQ70">
        <v>32.11</v>
      </c>
      <c r="AR70">
        <v>6.6239999999999997</v>
      </c>
      <c r="AS70">
        <v>7.8021599999999998</v>
      </c>
      <c r="AT70">
        <v>14.9968</v>
      </c>
      <c r="AU70">
        <v>0</v>
      </c>
      <c r="AV70">
        <v>39.780799999999999</v>
      </c>
      <c r="AW70">
        <v>37.944000000000003</v>
      </c>
      <c r="AX70">
        <v>7.3319999999999999</v>
      </c>
      <c r="AY70">
        <v>0</v>
      </c>
      <c r="AZ70">
        <f t="shared" si="3"/>
        <v>35.147399999999998</v>
      </c>
      <c r="BA70">
        <f t="shared" si="4"/>
        <v>2303.0439239999996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1.0900000000000001</v>
      </c>
      <c r="BQ70">
        <v>0</v>
      </c>
      <c r="BR70">
        <v>0</v>
      </c>
      <c r="BS70">
        <v>1.65</v>
      </c>
      <c r="BT70">
        <v>0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1.96</v>
      </c>
      <c r="CC70">
        <v>0.87</v>
      </c>
      <c r="CD70">
        <v>0.88</v>
      </c>
      <c r="CE70">
        <v>0.92</v>
      </c>
      <c r="CF70">
        <v>0.08</v>
      </c>
      <c r="CG70">
        <v>3.77</v>
      </c>
      <c r="CH70">
        <v>0.39329999999999998</v>
      </c>
      <c r="CI70">
        <v>5.09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3</v>
      </c>
      <c r="CP70">
        <v>1.2441</v>
      </c>
      <c r="CQ70">
        <v>0</v>
      </c>
      <c r="CR70">
        <v>1.93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35.147399999999998</v>
      </c>
    </row>
    <row r="71" spans="1:114">
      <c r="A71" t="s">
        <v>113</v>
      </c>
      <c r="B71">
        <v>0</v>
      </c>
      <c r="C71">
        <v>0</v>
      </c>
      <c r="D71">
        <v>5.4050000000000002</v>
      </c>
      <c r="E71">
        <v>0</v>
      </c>
      <c r="F71">
        <v>0</v>
      </c>
      <c r="G71">
        <v>35.712000000000003</v>
      </c>
      <c r="H71">
        <v>0</v>
      </c>
      <c r="I71">
        <v>87.42</v>
      </c>
      <c r="J71">
        <v>1.6919999999999999</v>
      </c>
      <c r="K71">
        <v>344.67935699999998</v>
      </c>
      <c r="L71">
        <v>436.84875</v>
      </c>
      <c r="M71">
        <v>45.656999999999996</v>
      </c>
      <c r="N71">
        <v>120.65625</v>
      </c>
      <c r="O71">
        <v>126.47812500000001</v>
      </c>
      <c r="P71">
        <v>103.98399999999999</v>
      </c>
      <c r="Q71">
        <v>22.205819999999999</v>
      </c>
      <c r="R71">
        <v>21.764358000000001</v>
      </c>
      <c r="S71">
        <v>26.964210000000001</v>
      </c>
      <c r="T71">
        <v>1.40625</v>
      </c>
      <c r="U71">
        <v>348.97500000000002</v>
      </c>
      <c r="V71">
        <v>18.140333999999999</v>
      </c>
      <c r="W71">
        <v>44.6145</v>
      </c>
      <c r="X71">
        <v>98.34375</v>
      </c>
      <c r="Y71">
        <v>0</v>
      </c>
      <c r="Z71">
        <v>0</v>
      </c>
      <c r="AA71">
        <v>28.09872</v>
      </c>
      <c r="AB71">
        <v>4.1100000000000003</v>
      </c>
      <c r="AC71">
        <v>9.9058399999999995</v>
      </c>
      <c r="AD71">
        <v>9.3218999999999994</v>
      </c>
      <c r="AE71">
        <v>28.885999999999999</v>
      </c>
      <c r="AF71">
        <v>6.8475999999999999</v>
      </c>
      <c r="AG71">
        <v>43.810200000000002</v>
      </c>
      <c r="AH71">
        <v>71.654700000000005</v>
      </c>
      <c r="AI71">
        <v>0</v>
      </c>
      <c r="AJ71">
        <v>0</v>
      </c>
      <c r="AK71">
        <v>53.259</v>
      </c>
      <c r="AL71">
        <v>2.7888000000000002</v>
      </c>
      <c r="AM71">
        <v>5.40144</v>
      </c>
      <c r="AN71">
        <v>0.66061999999999999</v>
      </c>
      <c r="AO71">
        <v>3.0928800000000001</v>
      </c>
      <c r="AP71">
        <v>2.4339</v>
      </c>
      <c r="AQ71">
        <v>48.164999999999999</v>
      </c>
      <c r="AR71">
        <v>11.04</v>
      </c>
      <c r="AS71">
        <v>10.7616</v>
      </c>
      <c r="AT71">
        <v>14.9968</v>
      </c>
      <c r="AU71">
        <v>0</v>
      </c>
      <c r="AV71">
        <v>39.780799999999999</v>
      </c>
      <c r="AW71">
        <v>37.944000000000003</v>
      </c>
      <c r="AX71">
        <v>7.3319999999999999</v>
      </c>
      <c r="AY71">
        <v>0</v>
      </c>
      <c r="AZ71">
        <f t="shared" si="3"/>
        <v>35.424599999999998</v>
      </c>
      <c r="BA71">
        <f t="shared" si="4"/>
        <v>2366.6631039999988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1.0900000000000001</v>
      </c>
      <c r="BQ71">
        <v>0</v>
      </c>
      <c r="BR71">
        <v>0</v>
      </c>
      <c r="BS71">
        <v>1.65</v>
      </c>
      <c r="BT71">
        <v>0.2772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1.96</v>
      </c>
      <c r="CC71">
        <v>0.87</v>
      </c>
      <c r="CD71">
        <v>0.88</v>
      </c>
      <c r="CE71">
        <v>0.92</v>
      </c>
      <c r="CF71">
        <v>0.08</v>
      </c>
      <c r="CG71">
        <v>3.77</v>
      </c>
      <c r="CH71">
        <v>0.39329999999999998</v>
      </c>
      <c r="CI71">
        <v>5.09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3</v>
      </c>
      <c r="CP71">
        <v>1.2441</v>
      </c>
      <c r="CQ71">
        <v>0</v>
      </c>
      <c r="CR71">
        <v>1.93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35.424599999999998</v>
      </c>
    </row>
    <row r="72" spans="1:114">
      <c r="A72" t="s">
        <v>114</v>
      </c>
      <c r="B72">
        <v>0</v>
      </c>
      <c r="C72">
        <v>0</v>
      </c>
      <c r="D72">
        <v>5.4050000000000002</v>
      </c>
      <c r="E72">
        <v>0</v>
      </c>
      <c r="F72">
        <v>0</v>
      </c>
      <c r="G72">
        <v>35.712000000000003</v>
      </c>
      <c r="H72">
        <v>0</v>
      </c>
      <c r="I72">
        <v>87.42</v>
      </c>
      <c r="J72">
        <v>1.6919999999999999</v>
      </c>
      <c r="K72">
        <v>344.67935699999998</v>
      </c>
      <c r="L72">
        <v>436.84875</v>
      </c>
      <c r="M72">
        <v>45.656999999999996</v>
      </c>
      <c r="N72">
        <v>120.65625</v>
      </c>
      <c r="O72">
        <v>126.47812500000001</v>
      </c>
      <c r="P72">
        <v>107.57299999999999</v>
      </c>
      <c r="Q72">
        <v>22.205819999999999</v>
      </c>
      <c r="R72">
        <v>21.764358000000001</v>
      </c>
      <c r="S72">
        <v>26.964210000000001</v>
      </c>
      <c r="T72">
        <v>1.40625</v>
      </c>
      <c r="U72">
        <v>348.97500000000002</v>
      </c>
      <c r="V72">
        <v>18.140333999999999</v>
      </c>
      <c r="W72">
        <v>44.6145</v>
      </c>
      <c r="X72">
        <v>98.34375</v>
      </c>
      <c r="Y72">
        <v>0</v>
      </c>
      <c r="Z72">
        <v>6.5537999999999998</v>
      </c>
      <c r="AA72">
        <v>28.09872</v>
      </c>
      <c r="AB72">
        <v>13.426</v>
      </c>
      <c r="AC72">
        <v>19.811679999999999</v>
      </c>
      <c r="AD72">
        <v>18.643799999999999</v>
      </c>
      <c r="AE72">
        <v>31.512</v>
      </c>
      <c r="AF72">
        <v>6.8475999999999999</v>
      </c>
      <c r="AG72">
        <v>43.810200000000002</v>
      </c>
      <c r="AH72">
        <v>95.539599999999993</v>
      </c>
      <c r="AI72">
        <v>0</v>
      </c>
      <c r="AJ72">
        <v>0</v>
      </c>
      <c r="AK72">
        <v>53.259</v>
      </c>
      <c r="AL72">
        <v>2.7888000000000002</v>
      </c>
      <c r="AM72">
        <v>5.40144</v>
      </c>
      <c r="AN72">
        <v>0.66061999999999999</v>
      </c>
      <c r="AO72">
        <v>2.8282799999999999</v>
      </c>
      <c r="AP72">
        <v>2.4339</v>
      </c>
      <c r="AQ72">
        <v>64.22</v>
      </c>
      <c r="AR72">
        <v>11.04</v>
      </c>
      <c r="AS72">
        <v>10.7616</v>
      </c>
      <c r="AT72">
        <v>14.9968</v>
      </c>
      <c r="AU72">
        <v>0</v>
      </c>
      <c r="AV72">
        <v>39.780799999999999</v>
      </c>
      <c r="AW72">
        <v>37.944000000000003</v>
      </c>
      <c r="AX72">
        <v>7.3319999999999999</v>
      </c>
      <c r="AY72">
        <v>0</v>
      </c>
      <c r="AZ72">
        <f t="shared" si="3"/>
        <v>35.982900000000001</v>
      </c>
      <c r="BA72">
        <f t="shared" si="4"/>
        <v>2448.2092439999992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1.0900000000000001</v>
      </c>
      <c r="BQ72">
        <v>0</v>
      </c>
      <c r="BR72">
        <v>0.15</v>
      </c>
      <c r="BS72">
        <v>1.65</v>
      </c>
      <c r="BT72">
        <v>0.5544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1.96</v>
      </c>
      <c r="CC72">
        <v>0.87</v>
      </c>
      <c r="CD72">
        <v>0.88</v>
      </c>
      <c r="CE72">
        <v>0.92</v>
      </c>
      <c r="CF72">
        <v>0.08</v>
      </c>
      <c r="CG72">
        <v>3.77</v>
      </c>
      <c r="CH72">
        <v>0.52439999999999998</v>
      </c>
      <c r="CI72">
        <v>5.09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3</v>
      </c>
      <c r="CP72">
        <v>1.2441</v>
      </c>
      <c r="CQ72">
        <v>0</v>
      </c>
      <c r="CR72">
        <v>1.93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35.982900000000001</v>
      </c>
    </row>
    <row r="73" spans="1:114">
      <c r="A73" t="s">
        <v>115</v>
      </c>
      <c r="B73">
        <v>0</v>
      </c>
      <c r="C73">
        <v>0</v>
      </c>
      <c r="D73">
        <v>5.4050000000000002</v>
      </c>
      <c r="E73">
        <v>0</v>
      </c>
      <c r="F73">
        <v>0</v>
      </c>
      <c r="G73">
        <v>35.712000000000003</v>
      </c>
      <c r="H73">
        <v>0</v>
      </c>
      <c r="I73">
        <v>87.42</v>
      </c>
      <c r="J73">
        <v>1.6919999999999999</v>
      </c>
      <c r="K73">
        <v>344.67935699999998</v>
      </c>
      <c r="L73">
        <v>436.84875</v>
      </c>
      <c r="M73">
        <v>45.656999999999996</v>
      </c>
      <c r="N73">
        <v>120.65625</v>
      </c>
      <c r="O73">
        <v>126.47812500000001</v>
      </c>
      <c r="P73">
        <v>107.57299999999999</v>
      </c>
      <c r="Q73">
        <v>22.205819999999999</v>
      </c>
      <c r="R73">
        <v>21.764358000000001</v>
      </c>
      <c r="S73">
        <v>26.964210000000001</v>
      </c>
      <c r="T73">
        <v>1.40625</v>
      </c>
      <c r="U73">
        <v>348.97500000000002</v>
      </c>
      <c r="V73">
        <v>18.140333999999999</v>
      </c>
      <c r="W73">
        <v>44.6145</v>
      </c>
      <c r="X73">
        <v>98.34375</v>
      </c>
      <c r="Y73">
        <v>0</v>
      </c>
      <c r="Z73">
        <v>13.1076</v>
      </c>
      <c r="AA73">
        <v>28.09872</v>
      </c>
      <c r="AB73">
        <v>27.071200000000001</v>
      </c>
      <c r="AC73">
        <v>29.747499000000001</v>
      </c>
      <c r="AD73">
        <v>27.965699999999998</v>
      </c>
      <c r="AE73">
        <v>45.954999999999998</v>
      </c>
      <c r="AF73">
        <v>18.126000000000001</v>
      </c>
      <c r="AG73">
        <v>43.810200000000002</v>
      </c>
      <c r="AH73">
        <v>119.42449999999999</v>
      </c>
      <c r="AI73">
        <v>5.2119999999999997</v>
      </c>
      <c r="AJ73">
        <v>0</v>
      </c>
      <c r="AK73">
        <v>53.259</v>
      </c>
      <c r="AL73">
        <v>2.7888000000000002</v>
      </c>
      <c r="AM73">
        <v>5.40144</v>
      </c>
      <c r="AN73">
        <v>0.66061999999999999</v>
      </c>
      <c r="AO73">
        <v>2.7577199999999999</v>
      </c>
      <c r="AP73">
        <v>2.4339</v>
      </c>
      <c r="AQ73">
        <v>64.22</v>
      </c>
      <c r="AR73">
        <v>34.223999999999997</v>
      </c>
      <c r="AS73">
        <v>15.60432</v>
      </c>
      <c r="AT73">
        <v>14.9968</v>
      </c>
      <c r="AU73">
        <v>0</v>
      </c>
      <c r="AV73">
        <v>39.780799999999999</v>
      </c>
      <c r="AW73">
        <v>37.944000000000003</v>
      </c>
      <c r="AX73">
        <v>7.3319999999999999</v>
      </c>
      <c r="AY73">
        <v>0</v>
      </c>
      <c r="AZ73">
        <f t="shared" si="3"/>
        <v>36.637239999999998</v>
      </c>
      <c r="BA73">
        <f t="shared" si="4"/>
        <v>2571.0947630000001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1.0900000000000001</v>
      </c>
      <c r="BQ73">
        <v>0</v>
      </c>
      <c r="BR73">
        <v>0.32604</v>
      </c>
      <c r="BS73">
        <v>1.65</v>
      </c>
      <c r="BT73">
        <v>0.83160000000000001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1.96</v>
      </c>
      <c r="CC73">
        <v>0.87</v>
      </c>
      <c r="CD73">
        <v>0.88</v>
      </c>
      <c r="CE73">
        <v>0.92</v>
      </c>
      <c r="CF73">
        <v>0.08</v>
      </c>
      <c r="CG73">
        <v>3.77</v>
      </c>
      <c r="CH73">
        <v>0.65549999999999997</v>
      </c>
      <c r="CI73">
        <v>5.16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3</v>
      </c>
      <c r="CP73">
        <v>1.2441</v>
      </c>
      <c r="CQ73">
        <v>0</v>
      </c>
      <c r="CR73">
        <v>1.93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36.637239999999998</v>
      </c>
    </row>
    <row r="74" spans="1:114">
      <c r="A74" t="s">
        <v>116</v>
      </c>
      <c r="B74">
        <v>0</v>
      </c>
      <c r="C74">
        <v>0</v>
      </c>
      <c r="D74">
        <v>5.4050000000000002</v>
      </c>
      <c r="E74">
        <v>0</v>
      </c>
      <c r="F74">
        <v>0</v>
      </c>
      <c r="G74">
        <v>35.712000000000003</v>
      </c>
      <c r="H74">
        <v>0</v>
      </c>
      <c r="I74">
        <v>87.42</v>
      </c>
      <c r="J74">
        <v>1.6919999999999999</v>
      </c>
      <c r="K74">
        <v>344.67935699999998</v>
      </c>
      <c r="L74">
        <v>436.84875</v>
      </c>
      <c r="M74">
        <v>45.656999999999996</v>
      </c>
      <c r="N74">
        <v>120.65625</v>
      </c>
      <c r="O74">
        <v>126.47812500000001</v>
      </c>
      <c r="P74">
        <v>107.57299999999999</v>
      </c>
      <c r="Q74">
        <v>22.205819999999999</v>
      </c>
      <c r="R74">
        <v>21.764358000000001</v>
      </c>
      <c r="S74">
        <v>26.964210000000001</v>
      </c>
      <c r="T74">
        <v>1.40625</v>
      </c>
      <c r="U74">
        <v>348.97500000000002</v>
      </c>
      <c r="V74">
        <v>18.140333999999999</v>
      </c>
      <c r="W74">
        <v>44.6145</v>
      </c>
      <c r="X74">
        <v>98.34375</v>
      </c>
      <c r="Y74">
        <v>0</v>
      </c>
      <c r="Z74">
        <v>13.1076</v>
      </c>
      <c r="AA74">
        <v>28.09872</v>
      </c>
      <c r="AB74">
        <v>27.071200000000001</v>
      </c>
      <c r="AC74">
        <v>29.747499000000001</v>
      </c>
      <c r="AD74">
        <v>37.287599999999998</v>
      </c>
      <c r="AE74">
        <v>50.592516000000003</v>
      </c>
      <c r="AF74">
        <v>27.189</v>
      </c>
      <c r="AG74">
        <v>43.810200000000002</v>
      </c>
      <c r="AH74">
        <v>143.30940000000001</v>
      </c>
      <c r="AI74">
        <v>16.939</v>
      </c>
      <c r="AJ74">
        <v>0</v>
      </c>
      <c r="AK74">
        <v>53.259</v>
      </c>
      <c r="AL74">
        <v>2.7888000000000002</v>
      </c>
      <c r="AM74">
        <v>5.40144</v>
      </c>
      <c r="AN74">
        <v>0.66061999999999999</v>
      </c>
      <c r="AO74">
        <v>2.8106399999999998</v>
      </c>
      <c r="AP74">
        <v>2.4339</v>
      </c>
      <c r="AQ74">
        <v>64.22</v>
      </c>
      <c r="AR74">
        <v>34.223999999999997</v>
      </c>
      <c r="AS74">
        <v>15.60432</v>
      </c>
      <c r="AT74">
        <v>14.9968</v>
      </c>
      <c r="AU74">
        <v>0</v>
      </c>
      <c r="AV74">
        <v>39.780799999999999</v>
      </c>
      <c r="AW74">
        <v>37.944000000000003</v>
      </c>
      <c r="AX74">
        <v>7.3319999999999999</v>
      </c>
      <c r="AY74">
        <v>0</v>
      </c>
      <c r="AZ74">
        <f t="shared" si="3"/>
        <v>37.36018</v>
      </c>
      <c r="BA74">
        <f t="shared" si="4"/>
        <v>2630.5049389999999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1.0900000000000001</v>
      </c>
      <c r="BQ74">
        <v>0</v>
      </c>
      <c r="BR74">
        <v>0.65207999999999999</v>
      </c>
      <c r="BS74">
        <v>1.65</v>
      </c>
      <c r="BT74">
        <v>1.1088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1.96</v>
      </c>
      <c r="CC74">
        <v>0.87</v>
      </c>
      <c r="CD74">
        <v>0.88</v>
      </c>
      <c r="CE74">
        <v>0.92</v>
      </c>
      <c r="CF74">
        <v>0.08</v>
      </c>
      <c r="CG74">
        <v>3.77</v>
      </c>
      <c r="CH74">
        <v>0.7752</v>
      </c>
      <c r="CI74">
        <v>5.16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3</v>
      </c>
      <c r="CP74">
        <v>1.2441</v>
      </c>
      <c r="CQ74">
        <v>0</v>
      </c>
      <c r="CR74">
        <v>1.93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37.36018</v>
      </c>
    </row>
    <row r="75" spans="1:114">
      <c r="A75" t="s">
        <v>117</v>
      </c>
      <c r="B75">
        <v>0</v>
      </c>
      <c r="C75">
        <v>0</v>
      </c>
      <c r="D75">
        <v>5.4050000000000002</v>
      </c>
      <c r="E75">
        <v>0</v>
      </c>
      <c r="F75">
        <v>0</v>
      </c>
      <c r="G75">
        <v>35.712000000000003</v>
      </c>
      <c r="H75">
        <v>0</v>
      </c>
      <c r="I75">
        <v>87.42</v>
      </c>
      <c r="J75">
        <v>1.6919999999999999</v>
      </c>
      <c r="K75">
        <v>344.67935699999998</v>
      </c>
      <c r="L75">
        <v>436.84875</v>
      </c>
      <c r="M75">
        <v>45.656999999999996</v>
      </c>
      <c r="N75">
        <v>120.65625</v>
      </c>
      <c r="O75">
        <v>126.47812500000001</v>
      </c>
      <c r="P75">
        <v>115.624</v>
      </c>
      <c r="Q75">
        <v>22.205819999999999</v>
      </c>
      <c r="R75">
        <v>21.764358000000001</v>
      </c>
      <c r="S75">
        <v>26.964210000000001</v>
      </c>
      <c r="T75">
        <v>1.40625</v>
      </c>
      <c r="U75">
        <v>348.97500000000002</v>
      </c>
      <c r="V75">
        <v>18.140333999999999</v>
      </c>
      <c r="W75">
        <v>44.6145</v>
      </c>
      <c r="X75">
        <v>98.34375</v>
      </c>
      <c r="Y75">
        <v>0</v>
      </c>
      <c r="Z75">
        <v>13.1076</v>
      </c>
      <c r="AA75">
        <v>28.09872</v>
      </c>
      <c r="AB75">
        <v>27.071200000000001</v>
      </c>
      <c r="AC75">
        <v>29.747499000000001</v>
      </c>
      <c r="AD75">
        <v>37.287599999999998</v>
      </c>
      <c r="AE75">
        <v>50.592516000000003</v>
      </c>
      <c r="AF75">
        <v>27.189</v>
      </c>
      <c r="AG75">
        <v>43.810200000000002</v>
      </c>
      <c r="AH75">
        <v>143.30940000000001</v>
      </c>
      <c r="AI75">
        <v>16.939</v>
      </c>
      <c r="AJ75">
        <v>0</v>
      </c>
      <c r="AK75">
        <v>53.259</v>
      </c>
      <c r="AL75">
        <v>2.7888000000000002</v>
      </c>
      <c r="AM75">
        <v>5.40144</v>
      </c>
      <c r="AN75">
        <v>0.66061999999999999</v>
      </c>
      <c r="AO75">
        <v>2.9076599999999999</v>
      </c>
      <c r="AP75">
        <v>2.4339</v>
      </c>
      <c r="AQ75">
        <v>64.22</v>
      </c>
      <c r="AR75">
        <v>34.223999999999997</v>
      </c>
      <c r="AS75">
        <v>13.452</v>
      </c>
      <c r="AT75">
        <v>14.9968</v>
      </c>
      <c r="AU75">
        <v>0</v>
      </c>
      <c r="AV75">
        <v>39.997</v>
      </c>
      <c r="AW75">
        <v>37.944000000000003</v>
      </c>
      <c r="AX75">
        <v>7.3319999999999999</v>
      </c>
      <c r="AY75">
        <v>0</v>
      </c>
      <c r="AZ75">
        <f t="shared" si="3"/>
        <v>37.36018</v>
      </c>
      <c r="BA75">
        <f t="shared" si="4"/>
        <v>2636.7168389999997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1.0900000000000001</v>
      </c>
      <c r="BQ75">
        <v>0</v>
      </c>
      <c r="BR75">
        <v>0.65207999999999999</v>
      </c>
      <c r="BS75">
        <v>1.65</v>
      </c>
      <c r="BT75">
        <v>1.1088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1.96</v>
      </c>
      <c r="CC75">
        <v>0.87</v>
      </c>
      <c r="CD75">
        <v>0.88</v>
      </c>
      <c r="CE75">
        <v>0.92</v>
      </c>
      <c r="CF75">
        <v>0.08</v>
      </c>
      <c r="CG75">
        <v>3.77</v>
      </c>
      <c r="CH75">
        <v>0.7752</v>
      </c>
      <c r="CI75">
        <v>5.16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3</v>
      </c>
      <c r="CP75">
        <v>1.2441</v>
      </c>
      <c r="CQ75">
        <v>0</v>
      </c>
      <c r="CR75">
        <v>1.93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37.36018</v>
      </c>
    </row>
    <row r="76" spans="1:114">
      <c r="A76" t="s">
        <v>118</v>
      </c>
      <c r="B76">
        <v>0</v>
      </c>
      <c r="C76">
        <v>0</v>
      </c>
      <c r="D76">
        <v>5.4050000000000002</v>
      </c>
      <c r="E76">
        <v>0</v>
      </c>
      <c r="F76">
        <v>0</v>
      </c>
      <c r="G76">
        <v>35.712000000000003</v>
      </c>
      <c r="H76">
        <v>0</v>
      </c>
      <c r="I76">
        <v>87.42</v>
      </c>
      <c r="J76">
        <v>1.6919999999999999</v>
      </c>
      <c r="K76">
        <v>344.67935699999998</v>
      </c>
      <c r="L76">
        <v>436.84875</v>
      </c>
      <c r="M76">
        <v>45.656999999999996</v>
      </c>
      <c r="N76">
        <v>120.65625</v>
      </c>
      <c r="O76">
        <v>126.47812500000001</v>
      </c>
      <c r="P76">
        <v>115.624</v>
      </c>
      <c r="Q76">
        <v>22.205819999999999</v>
      </c>
      <c r="R76">
        <v>21.764358000000001</v>
      </c>
      <c r="S76">
        <v>26.964210000000001</v>
      </c>
      <c r="T76">
        <v>1.40625</v>
      </c>
      <c r="U76">
        <v>348.97500000000002</v>
      </c>
      <c r="V76">
        <v>18.140333999999999</v>
      </c>
      <c r="W76">
        <v>44.6145</v>
      </c>
      <c r="X76">
        <v>98.34375</v>
      </c>
      <c r="Y76">
        <v>0</v>
      </c>
      <c r="Z76">
        <v>13.1076</v>
      </c>
      <c r="AA76">
        <v>28.09872</v>
      </c>
      <c r="AB76">
        <v>27.071200000000001</v>
      </c>
      <c r="AC76">
        <v>29.747499000000001</v>
      </c>
      <c r="AD76">
        <v>37.287599999999998</v>
      </c>
      <c r="AE76">
        <v>50.592516000000003</v>
      </c>
      <c r="AF76">
        <v>27.189</v>
      </c>
      <c r="AG76">
        <v>43.810200000000002</v>
      </c>
      <c r="AH76">
        <v>143.30940000000001</v>
      </c>
      <c r="AI76">
        <v>16.939</v>
      </c>
      <c r="AJ76">
        <v>0</v>
      </c>
      <c r="AK76">
        <v>53.259</v>
      </c>
      <c r="AL76">
        <v>2.7888000000000002</v>
      </c>
      <c r="AM76">
        <v>5.40144</v>
      </c>
      <c r="AN76">
        <v>0.66061999999999999</v>
      </c>
      <c r="AO76">
        <v>2.9047200000000002</v>
      </c>
      <c r="AP76">
        <v>2.4339</v>
      </c>
      <c r="AQ76">
        <v>64.22</v>
      </c>
      <c r="AR76">
        <v>11.04</v>
      </c>
      <c r="AS76">
        <v>10.492559999999999</v>
      </c>
      <c r="AT76">
        <v>14.9968</v>
      </c>
      <c r="AU76">
        <v>0</v>
      </c>
      <c r="AV76">
        <v>39.997</v>
      </c>
      <c r="AW76">
        <v>37.944000000000003</v>
      </c>
      <c r="AX76">
        <v>7.3319999999999999</v>
      </c>
      <c r="AY76">
        <v>0</v>
      </c>
      <c r="AZ76">
        <f t="shared" si="3"/>
        <v>37.36018</v>
      </c>
      <c r="BA76">
        <f t="shared" si="4"/>
        <v>2610.5704589999996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1.0900000000000001</v>
      </c>
      <c r="BQ76">
        <v>0</v>
      </c>
      <c r="BR76">
        <v>0.65207999999999999</v>
      </c>
      <c r="BS76">
        <v>1.65</v>
      </c>
      <c r="BT76">
        <v>1.1088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1.96</v>
      </c>
      <c r="CC76">
        <v>0.87</v>
      </c>
      <c r="CD76">
        <v>0.88</v>
      </c>
      <c r="CE76">
        <v>0.92</v>
      </c>
      <c r="CF76">
        <v>0.08</v>
      </c>
      <c r="CG76">
        <v>3.77</v>
      </c>
      <c r="CH76">
        <v>0.7752</v>
      </c>
      <c r="CI76">
        <v>5.16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3</v>
      </c>
      <c r="CP76">
        <v>1.2441</v>
      </c>
      <c r="CQ76">
        <v>0</v>
      </c>
      <c r="CR76">
        <v>1.93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37.36018</v>
      </c>
    </row>
    <row r="77" spans="1:114">
      <c r="A77" t="s">
        <v>119</v>
      </c>
      <c r="B77">
        <v>0</v>
      </c>
      <c r="C77">
        <v>0</v>
      </c>
      <c r="D77">
        <v>5.4050000000000002</v>
      </c>
      <c r="E77">
        <v>0</v>
      </c>
      <c r="F77">
        <v>0</v>
      </c>
      <c r="G77">
        <v>35.712000000000003</v>
      </c>
      <c r="H77">
        <v>0</v>
      </c>
      <c r="I77">
        <v>87.42</v>
      </c>
      <c r="J77">
        <v>1.6919999999999999</v>
      </c>
      <c r="K77">
        <v>344.67935699999998</v>
      </c>
      <c r="L77">
        <v>436.84875</v>
      </c>
      <c r="M77">
        <v>45.656999999999996</v>
      </c>
      <c r="N77">
        <v>120.65625</v>
      </c>
      <c r="O77">
        <v>126.47812500000001</v>
      </c>
      <c r="P77">
        <v>119.504</v>
      </c>
      <c r="Q77">
        <v>22.205819999999999</v>
      </c>
      <c r="R77">
        <v>21.764358000000001</v>
      </c>
      <c r="S77">
        <v>26.964210000000001</v>
      </c>
      <c r="T77">
        <v>1.40625</v>
      </c>
      <c r="U77">
        <v>348.97500000000002</v>
      </c>
      <c r="V77">
        <v>18.140333999999999</v>
      </c>
      <c r="W77">
        <v>44.6145</v>
      </c>
      <c r="X77">
        <v>98.34375</v>
      </c>
      <c r="Y77">
        <v>0</v>
      </c>
      <c r="Z77">
        <v>13.1076</v>
      </c>
      <c r="AA77">
        <v>28.09872</v>
      </c>
      <c r="AB77">
        <v>27.071200000000001</v>
      </c>
      <c r="AC77">
        <v>29.747499000000001</v>
      </c>
      <c r="AD77">
        <v>37.287599999999998</v>
      </c>
      <c r="AE77">
        <v>50.592516000000003</v>
      </c>
      <c r="AF77">
        <v>27.189</v>
      </c>
      <c r="AG77">
        <v>43.810200000000002</v>
      </c>
      <c r="AH77">
        <v>143.30940000000001</v>
      </c>
      <c r="AI77">
        <v>16.939</v>
      </c>
      <c r="AJ77">
        <v>0</v>
      </c>
      <c r="AK77">
        <v>53.259</v>
      </c>
      <c r="AL77">
        <v>3.0211999999999999</v>
      </c>
      <c r="AM77">
        <v>5.40144</v>
      </c>
      <c r="AN77">
        <v>0.66061999999999999</v>
      </c>
      <c r="AO77">
        <v>3.00468</v>
      </c>
      <c r="AP77">
        <v>2.4339</v>
      </c>
      <c r="AQ77">
        <v>64.22</v>
      </c>
      <c r="AR77">
        <v>11.04</v>
      </c>
      <c r="AS77">
        <v>10.492559999999999</v>
      </c>
      <c r="AT77">
        <v>14.9968</v>
      </c>
      <c r="AU77">
        <v>0</v>
      </c>
      <c r="AV77">
        <v>39.997</v>
      </c>
      <c r="AW77">
        <v>37.944000000000003</v>
      </c>
      <c r="AX77">
        <v>7.3319999999999999</v>
      </c>
      <c r="AY77">
        <v>0</v>
      </c>
      <c r="AZ77">
        <f t="shared" si="3"/>
        <v>37.36018</v>
      </c>
      <c r="BA77">
        <f t="shared" si="4"/>
        <v>2614.782819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1.0900000000000001</v>
      </c>
      <c r="BQ77">
        <v>0</v>
      </c>
      <c r="BR77">
        <v>0.65207999999999999</v>
      </c>
      <c r="BS77">
        <v>1.65</v>
      </c>
      <c r="BT77">
        <v>1.1088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1.96</v>
      </c>
      <c r="CC77">
        <v>0.87</v>
      </c>
      <c r="CD77">
        <v>0.88</v>
      </c>
      <c r="CE77">
        <v>0.92</v>
      </c>
      <c r="CF77">
        <v>0.08</v>
      </c>
      <c r="CG77">
        <v>3.77</v>
      </c>
      <c r="CH77">
        <v>0.7752</v>
      </c>
      <c r="CI77">
        <v>5.16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3</v>
      </c>
      <c r="CP77">
        <v>1.2441</v>
      </c>
      <c r="CQ77">
        <v>0</v>
      </c>
      <c r="CR77">
        <v>1.93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37.36018</v>
      </c>
    </row>
    <row r="78" spans="1:114">
      <c r="A78" t="s">
        <v>120</v>
      </c>
      <c r="B78">
        <v>0</v>
      </c>
      <c r="C78">
        <v>0</v>
      </c>
      <c r="D78">
        <v>5.4050000000000002</v>
      </c>
      <c r="E78">
        <v>0</v>
      </c>
      <c r="F78">
        <v>0</v>
      </c>
      <c r="G78">
        <v>35.712000000000003</v>
      </c>
      <c r="H78">
        <v>0</v>
      </c>
      <c r="I78">
        <v>87.42</v>
      </c>
      <c r="J78">
        <v>1.6919999999999999</v>
      </c>
      <c r="K78">
        <v>344.67935699999998</v>
      </c>
      <c r="L78">
        <v>436.84875</v>
      </c>
      <c r="M78">
        <v>45.656999999999996</v>
      </c>
      <c r="N78">
        <v>120.65625</v>
      </c>
      <c r="O78">
        <v>126.47812500000001</v>
      </c>
      <c r="P78">
        <v>123.384</v>
      </c>
      <c r="Q78">
        <v>22.205819999999999</v>
      </c>
      <c r="R78">
        <v>21.764358000000001</v>
      </c>
      <c r="S78">
        <v>26.964210000000001</v>
      </c>
      <c r="T78">
        <v>1.40625</v>
      </c>
      <c r="U78">
        <v>348.97500000000002</v>
      </c>
      <c r="V78">
        <v>18.140333999999999</v>
      </c>
      <c r="W78">
        <v>44.6145</v>
      </c>
      <c r="X78">
        <v>98.34375</v>
      </c>
      <c r="Y78">
        <v>0</v>
      </c>
      <c r="Z78">
        <v>13.1076</v>
      </c>
      <c r="AA78">
        <v>28.09872</v>
      </c>
      <c r="AB78">
        <v>27.071200000000001</v>
      </c>
      <c r="AC78">
        <v>29.747499000000001</v>
      </c>
      <c r="AD78">
        <v>37.287599999999998</v>
      </c>
      <c r="AE78">
        <v>50.592516000000003</v>
      </c>
      <c r="AF78">
        <v>27.189</v>
      </c>
      <c r="AG78">
        <v>43.810200000000002</v>
      </c>
      <c r="AH78">
        <v>143.30940000000001</v>
      </c>
      <c r="AI78">
        <v>16.939</v>
      </c>
      <c r="AJ78">
        <v>0</v>
      </c>
      <c r="AK78">
        <v>53.259</v>
      </c>
      <c r="AL78">
        <v>3.0211999999999999</v>
      </c>
      <c r="AM78">
        <v>5.40144</v>
      </c>
      <c r="AN78">
        <v>0.66061999999999999</v>
      </c>
      <c r="AO78">
        <v>2.9988000000000001</v>
      </c>
      <c r="AP78">
        <v>2.4339</v>
      </c>
      <c r="AQ78">
        <v>64.22</v>
      </c>
      <c r="AR78">
        <v>11.04</v>
      </c>
      <c r="AS78">
        <v>10.492559999999999</v>
      </c>
      <c r="AT78">
        <v>14.9968</v>
      </c>
      <c r="AU78">
        <v>0</v>
      </c>
      <c r="AV78">
        <v>39.997</v>
      </c>
      <c r="AW78">
        <v>37.944000000000003</v>
      </c>
      <c r="AX78">
        <v>7.3319999999999999</v>
      </c>
      <c r="AY78">
        <v>0</v>
      </c>
      <c r="AZ78">
        <f t="shared" si="3"/>
        <v>37.36018</v>
      </c>
      <c r="BA78">
        <f t="shared" si="4"/>
        <v>2618.656939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1.0900000000000001</v>
      </c>
      <c r="BQ78">
        <v>0</v>
      </c>
      <c r="BR78">
        <v>0.65207999999999999</v>
      </c>
      <c r="BS78">
        <v>1.65</v>
      </c>
      <c r="BT78">
        <v>1.1088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1.96</v>
      </c>
      <c r="CC78">
        <v>0.87</v>
      </c>
      <c r="CD78">
        <v>0.88</v>
      </c>
      <c r="CE78">
        <v>0.92</v>
      </c>
      <c r="CF78">
        <v>0.08</v>
      </c>
      <c r="CG78">
        <v>3.77</v>
      </c>
      <c r="CH78">
        <v>0.7752</v>
      </c>
      <c r="CI78">
        <v>5.16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3</v>
      </c>
      <c r="CP78">
        <v>1.2441</v>
      </c>
      <c r="CQ78">
        <v>0</v>
      </c>
      <c r="CR78">
        <v>1.93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37.36018</v>
      </c>
    </row>
    <row r="79" spans="1:114">
      <c r="A79" t="s">
        <v>121</v>
      </c>
      <c r="B79">
        <v>0</v>
      </c>
      <c r="C79">
        <v>0</v>
      </c>
      <c r="D79">
        <v>5.4050000000000002</v>
      </c>
      <c r="E79">
        <v>0</v>
      </c>
      <c r="F79">
        <v>0</v>
      </c>
      <c r="G79">
        <v>35.712000000000003</v>
      </c>
      <c r="H79">
        <v>0</v>
      </c>
      <c r="I79">
        <v>87.42</v>
      </c>
      <c r="J79">
        <v>1.6919999999999999</v>
      </c>
      <c r="K79">
        <v>344.67935699999998</v>
      </c>
      <c r="L79">
        <v>436.84875</v>
      </c>
      <c r="M79">
        <v>45.656999999999996</v>
      </c>
      <c r="N79">
        <v>120.65625</v>
      </c>
      <c r="O79">
        <v>126.47812500000001</v>
      </c>
      <c r="P79">
        <v>123.384</v>
      </c>
      <c r="Q79">
        <v>22.205819999999999</v>
      </c>
      <c r="R79">
        <v>21.764358000000001</v>
      </c>
      <c r="S79">
        <v>26.964210000000001</v>
      </c>
      <c r="T79">
        <v>1.40625</v>
      </c>
      <c r="U79">
        <v>348.97500000000002</v>
      </c>
      <c r="V79">
        <v>18.140333999999999</v>
      </c>
      <c r="W79">
        <v>44.6145</v>
      </c>
      <c r="X79">
        <v>98.34375</v>
      </c>
      <c r="Y79">
        <v>0</v>
      </c>
      <c r="Z79">
        <v>13.1076</v>
      </c>
      <c r="AA79">
        <v>28.09872</v>
      </c>
      <c r="AB79">
        <v>27.071200000000001</v>
      </c>
      <c r="AC79">
        <v>29.747499000000001</v>
      </c>
      <c r="AD79">
        <v>37.287599999999998</v>
      </c>
      <c r="AE79">
        <v>50.592516000000003</v>
      </c>
      <c r="AF79">
        <v>27.189</v>
      </c>
      <c r="AG79">
        <v>43.810200000000002</v>
      </c>
      <c r="AH79">
        <v>119.42449999999999</v>
      </c>
      <c r="AI79">
        <v>16.939</v>
      </c>
      <c r="AJ79">
        <v>0</v>
      </c>
      <c r="AK79">
        <v>53.259</v>
      </c>
      <c r="AL79">
        <v>3.0211999999999999</v>
      </c>
      <c r="AM79">
        <v>5.40144</v>
      </c>
      <c r="AN79">
        <v>0.66061999999999999</v>
      </c>
      <c r="AO79">
        <v>3.1663800000000002</v>
      </c>
      <c r="AP79">
        <v>2.4339</v>
      </c>
      <c r="AQ79">
        <v>64.22</v>
      </c>
      <c r="AR79">
        <v>11.04</v>
      </c>
      <c r="AS79">
        <v>10.492559999999999</v>
      </c>
      <c r="AT79">
        <v>14.9968</v>
      </c>
      <c r="AU79">
        <v>0</v>
      </c>
      <c r="AV79">
        <v>39.997</v>
      </c>
      <c r="AW79">
        <v>37.944000000000003</v>
      </c>
      <c r="AX79">
        <v>7.3319999999999999</v>
      </c>
      <c r="AY79">
        <v>0</v>
      </c>
      <c r="AZ79">
        <f t="shared" si="3"/>
        <v>37.240479999999998</v>
      </c>
      <c r="BA79">
        <f t="shared" si="4"/>
        <v>2594.819919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1.0900000000000001</v>
      </c>
      <c r="BQ79">
        <v>0</v>
      </c>
      <c r="BR79">
        <v>0.65207999999999999</v>
      </c>
      <c r="BS79">
        <v>1.65</v>
      </c>
      <c r="BT79">
        <v>1.1088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1.96</v>
      </c>
      <c r="CC79">
        <v>0.87</v>
      </c>
      <c r="CD79">
        <v>0.88</v>
      </c>
      <c r="CE79">
        <v>0.92</v>
      </c>
      <c r="CF79">
        <v>0.08</v>
      </c>
      <c r="CG79">
        <v>3.77</v>
      </c>
      <c r="CH79">
        <v>0.65549999999999997</v>
      </c>
      <c r="CI79">
        <v>5.16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3</v>
      </c>
      <c r="CP79">
        <v>1.2441</v>
      </c>
      <c r="CQ79">
        <v>0</v>
      </c>
      <c r="CR79">
        <v>1.93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37.240479999999998</v>
      </c>
    </row>
    <row r="80" spans="1:114">
      <c r="A80" t="s">
        <v>122</v>
      </c>
      <c r="B80">
        <v>0</v>
      </c>
      <c r="C80">
        <v>0</v>
      </c>
      <c r="D80">
        <v>5.4050000000000002</v>
      </c>
      <c r="E80">
        <v>0</v>
      </c>
      <c r="F80">
        <v>0</v>
      </c>
      <c r="G80">
        <v>35.712000000000003</v>
      </c>
      <c r="H80">
        <v>0</v>
      </c>
      <c r="I80">
        <v>87.42</v>
      </c>
      <c r="J80">
        <v>1.6919999999999999</v>
      </c>
      <c r="K80">
        <v>344.67935699999998</v>
      </c>
      <c r="L80">
        <v>436.84875</v>
      </c>
      <c r="M80">
        <v>45.656999999999996</v>
      </c>
      <c r="N80">
        <v>120.65625</v>
      </c>
      <c r="O80">
        <v>126.47812500000001</v>
      </c>
      <c r="P80">
        <v>123.384</v>
      </c>
      <c r="Q80">
        <v>22.205819999999999</v>
      </c>
      <c r="R80">
        <v>21.764358000000001</v>
      </c>
      <c r="S80">
        <v>26.964210000000001</v>
      </c>
      <c r="T80">
        <v>1.40625</v>
      </c>
      <c r="U80">
        <v>348.97500000000002</v>
      </c>
      <c r="V80">
        <v>18.140333999999999</v>
      </c>
      <c r="W80">
        <v>44.6145</v>
      </c>
      <c r="X80">
        <v>98.34375</v>
      </c>
      <c r="Y80">
        <v>0</v>
      </c>
      <c r="Z80">
        <v>7.15</v>
      </c>
      <c r="AA80">
        <v>28.09872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9.0630000000000006</v>
      </c>
      <c r="AG80">
        <v>43.810200000000002</v>
      </c>
      <c r="AH80">
        <v>119.42449999999999</v>
      </c>
      <c r="AI80">
        <v>5.2119999999999997</v>
      </c>
      <c r="AJ80">
        <v>0</v>
      </c>
      <c r="AK80">
        <v>53.259</v>
      </c>
      <c r="AL80">
        <v>3.0211999999999999</v>
      </c>
      <c r="AM80">
        <v>0</v>
      </c>
      <c r="AN80">
        <v>0.66061999999999999</v>
      </c>
      <c r="AO80">
        <v>3.2839800000000001</v>
      </c>
      <c r="AP80">
        <v>2.4339</v>
      </c>
      <c r="AQ80">
        <v>64.22</v>
      </c>
      <c r="AR80">
        <v>11.04</v>
      </c>
      <c r="AS80">
        <v>10.492559999999999</v>
      </c>
      <c r="AT80">
        <v>14.9968</v>
      </c>
      <c r="AU80">
        <v>0</v>
      </c>
      <c r="AV80">
        <v>39.997</v>
      </c>
      <c r="AW80">
        <v>37.944000000000003</v>
      </c>
      <c r="AX80">
        <v>7.3319999999999999</v>
      </c>
      <c r="AY80">
        <v>0</v>
      </c>
      <c r="AZ80">
        <f t="shared" si="3"/>
        <v>36.077600000000004</v>
      </c>
      <c r="BA80">
        <f t="shared" si="4"/>
        <v>2533.324431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1.0900000000000001</v>
      </c>
      <c r="BQ80">
        <v>0</v>
      </c>
      <c r="BR80">
        <v>0.15</v>
      </c>
      <c r="BS80">
        <v>1.65</v>
      </c>
      <c r="BT80">
        <v>0.44800000000000001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1.96</v>
      </c>
      <c r="CC80">
        <v>0.87</v>
      </c>
      <c r="CD80">
        <v>0.88</v>
      </c>
      <c r="CE80">
        <v>0.92</v>
      </c>
      <c r="CF80">
        <v>0.08</v>
      </c>
      <c r="CG80">
        <v>3.77</v>
      </c>
      <c r="CH80">
        <v>0.65549999999999997</v>
      </c>
      <c r="CI80">
        <v>5.16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3</v>
      </c>
      <c r="CP80">
        <v>1.2441</v>
      </c>
      <c r="CQ80">
        <v>0</v>
      </c>
      <c r="CR80">
        <v>1.93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36.077600000000004</v>
      </c>
    </row>
    <row r="81" spans="1:114">
      <c r="A81" t="s">
        <v>123</v>
      </c>
      <c r="B81">
        <v>0</v>
      </c>
      <c r="C81">
        <v>0</v>
      </c>
      <c r="D81">
        <v>5.4050000000000002</v>
      </c>
      <c r="E81">
        <v>0</v>
      </c>
      <c r="F81">
        <v>0</v>
      </c>
      <c r="G81">
        <v>35.712000000000003</v>
      </c>
      <c r="H81">
        <v>0</v>
      </c>
      <c r="I81">
        <v>87.42</v>
      </c>
      <c r="J81">
        <v>1.6919999999999999</v>
      </c>
      <c r="K81">
        <v>344.67935699999998</v>
      </c>
      <c r="L81">
        <v>436.84875</v>
      </c>
      <c r="M81">
        <v>45.656999999999996</v>
      </c>
      <c r="N81">
        <v>120.65625</v>
      </c>
      <c r="O81">
        <v>126.47812500000001</v>
      </c>
      <c r="P81">
        <v>123.384</v>
      </c>
      <c r="Q81">
        <v>22.205819999999999</v>
      </c>
      <c r="R81">
        <v>21.764358000000001</v>
      </c>
      <c r="S81">
        <v>26.964210000000001</v>
      </c>
      <c r="T81">
        <v>1.40625</v>
      </c>
      <c r="U81">
        <v>348.97500000000002</v>
      </c>
      <c r="V81">
        <v>18.140333999999999</v>
      </c>
      <c r="W81">
        <v>44.6145</v>
      </c>
      <c r="X81">
        <v>98.34375</v>
      </c>
      <c r="Y81">
        <v>0</v>
      </c>
      <c r="Z81">
        <v>6.5537999999999998</v>
      </c>
      <c r="AA81">
        <v>17.38</v>
      </c>
      <c r="AB81">
        <v>27.071200000000001</v>
      </c>
      <c r="AC81">
        <v>9.9058399999999995</v>
      </c>
      <c r="AD81">
        <v>18.643799999999999</v>
      </c>
      <c r="AE81">
        <v>50.592516000000003</v>
      </c>
      <c r="AF81">
        <v>6.8475999999999999</v>
      </c>
      <c r="AG81">
        <v>43.810200000000002</v>
      </c>
      <c r="AH81">
        <v>95.539599999999993</v>
      </c>
      <c r="AI81">
        <v>0</v>
      </c>
      <c r="AJ81">
        <v>0</v>
      </c>
      <c r="AK81">
        <v>53.259</v>
      </c>
      <c r="AL81">
        <v>3.0211999999999999</v>
      </c>
      <c r="AM81">
        <v>0</v>
      </c>
      <c r="AN81">
        <v>0.66061999999999999</v>
      </c>
      <c r="AO81">
        <v>3.3986399999999999</v>
      </c>
      <c r="AP81">
        <v>2.4339</v>
      </c>
      <c r="AQ81">
        <v>64.22</v>
      </c>
      <c r="AR81">
        <v>19.872</v>
      </c>
      <c r="AS81">
        <v>9.6854399999999998</v>
      </c>
      <c r="AT81">
        <v>14.9968</v>
      </c>
      <c r="AU81">
        <v>0</v>
      </c>
      <c r="AV81">
        <v>39.997</v>
      </c>
      <c r="AW81">
        <v>37.944000000000003</v>
      </c>
      <c r="AX81">
        <v>7.3319999999999999</v>
      </c>
      <c r="AY81">
        <v>0</v>
      </c>
      <c r="AZ81">
        <f t="shared" si="3"/>
        <v>35.612499999999997</v>
      </c>
      <c r="BA81">
        <f t="shared" si="4"/>
        <v>2479.1243599999998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1.0900000000000001</v>
      </c>
      <c r="BQ81">
        <v>0</v>
      </c>
      <c r="BR81">
        <v>0</v>
      </c>
      <c r="BS81">
        <v>1.65</v>
      </c>
      <c r="BT81">
        <v>0.224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1.96</v>
      </c>
      <c r="CC81">
        <v>0.87</v>
      </c>
      <c r="CD81">
        <v>0.88</v>
      </c>
      <c r="CE81">
        <v>0.92</v>
      </c>
      <c r="CF81">
        <v>0.08</v>
      </c>
      <c r="CG81">
        <v>3.77</v>
      </c>
      <c r="CH81">
        <v>0.52439999999999998</v>
      </c>
      <c r="CI81">
        <v>5.2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3</v>
      </c>
      <c r="CP81">
        <v>1.2441</v>
      </c>
      <c r="CQ81">
        <v>0</v>
      </c>
      <c r="CR81">
        <v>1.93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35.612499999999997</v>
      </c>
    </row>
    <row r="82" spans="1:114">
      <c r="A82" t="s">
        <v>124</v>
      </c>
      <c r="B82">
        <v>0</v>
      </c>
      <c r="C82">
        <v>0</v>
      </c>
      <c r="D82">
        <v>5.4050000000000002</v>
      </c>
      <c r="E82">
        <v>0</v>
      </c>
      <c r="F82">
        <v>0</v>
      </c>
      <c r="G82">
        <v>35.712000000000003</v>
      </c>
      <c r="H82">
        <v>0</v>
      </c>
      <c r="I82">
        <v>87.42</v>
      </c>
      <c r="J82">
        <v>1.6919999999999999</v>
      </c>
      <c r="K82">
        <v>344.67935699999998</v>
      </c>
      <c r="L82">
        <v>436.84875</v>
      </c>
      <c r="M82">
        <v>45.656999999999996</v>
      </c>
      <c r="N82">
        <v>120.65625</v>
      </c>
      <c r="O82">
        <v>126.47812500000001</v>
      </c>
      <c r="P82">
        <v>123.384</v>
      </c>
      <c r="Q82">
        <v>22.205819999999999</v>
      </c>
      <c r="R82">
        <v>21.764358000000001</v>
      </c>
      <c r="S82">
        <v>26.964210000000001</v>
      </c>
      <c r="T82">
        <v>1.40625</v>
      </c>
      <c r="U82">
        <v>348.97500000000002</v>
      </c>
      <c r="V82">
        <v>18.140333999999999</v>
      </c>
      <c r="W82">
        <v>44.6145</v>
      </c>
      <c r="X82">
        <v>98.34375</v>
      </c>
      <c r="Y82">
        <v>0</v>
      </c>
      <c r="Z82">
        <v>6.5537999999999998</v>
      </c>
      <c r="AA82">
        <v>12.244999999999999</v>
      </c>
      <c r="AB82">
        <v>27.071200000000001</v>
      </c>
      <c r="AC82">
        <v>0</v>
      </c>
      <c r="AD82">
        <v>9.3218999999999994</v>
      </c>
      <c r="AE82">
        <v>50.592516000000003</v>
      </c>
      <c r="AF82">
        <v>6.8475999999999999</v>
      </c>
      <c r="AG82">
        <v>43.810200000000002</v>
      </c>
      <c r="AH82">
        <v>71.654700000000005</v>
      </c>
      <c r="AI82">
        <v>0</v>
      </c>
      <c r="AJ82">
        <v>0</v>
      </c>
      <c r="AK82">
        <v>53.259</v>
      </c>
      <c r="AL82">
        <v>3.0211999999999999</v>
      </c>
      <c r="AM82">
        <v>0</v>
      </c>
      <c r="AN82">
        <v>0.66061999999999999</v>
      </c>
      <c r="AO82">
        <v>3.4897800000000001</v>
      </c>
      <c r="AP82">
        <v>2.4339</v>
      </c>
      <c r="AQ82">
        <v>64.22</v>
      </c>
      <c r="AR82">
        <v>19.872</v>
      </c>
      <c r="AS82">
        <v>9.6854399999999998</v>
      </c>
      <c r="AT82">
        <v>14.9968</v>
      </c>
      <c r="AU82">
        <v>0</v>
      </c>
      <c r="AV82">
        <v>39.997</v>
      </c>
      <c r="AW82">
        <v>37.944000000000003</v>
      </c>
      <c r="AX82">
        <v>7.3319999999999999</v>
      </c>
      <c r="AY82">
        <v>0</v>
      </c>
      <c r="AZ82">
        <f t="shared" si="3"/>
        <v>35.257399999999997</v>
      </c>
      <c r="BA82">
        <f t="shared" si="4"/>
        <v>2430.6127599999995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1.0900000000000001</v>
      </c>
      <c r="BQ82">
        <v>0</v>
      </c>
      <c r="BR82">
        <v>0</v>
      </c>
      <c r="BS82">
        <v>1.65</v>
      </c>
      <c r="BT82">
        <v>0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1.96</v>
      </c>
      <c r="CC82">
        <v>0.87</v>
      </c>
      <c r="CD82">
        <v>0.88</v>
      </c>
      <c r="CE82">
        <v>0.92</v>
      </c>
      <c r="CF82">
        <v>0.08</v>
      </c>
      <c r="CG82">
        <v>3.77</v>
      </c>
      <c r="CH82">
        <v>0.39329999999999998</v>
      </c>
      <c r="CI82">
        <v>5.2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3</v>
      </c>
      <c r="CP82">
        <v>1.2441</v>
      </c>
      <c r="CQ82">
        <v>0</v>
      </c>
      <c r="CR82">
        <v>1.93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35.257399999999997</v>
      </c>
    </row>
    <row r="83" spans="1:114">
      <c r="A83" t="s">
        <v>125</v>
      </c>
      <c r="B83">
        <v>0</v>
      </c>
      <c r="C83">
        <v>0</v>
      </c>
      <c r="D83">
        <v>5.4050000000000002</v>
      </c>
      <c r="E83">
        <v>0</v>
      </c>
      <c r="F83">
        <v>0</v>
      </c>
      <c r="G83">
        <v>35.712000000000003</v>
      </c>
      <c r="H83">
        <v>0</v>
      </c>
      <c r="I83">
        <v>88.548000000000002</v>
      </c>
      <c r="J83">
        <v>1.6919999999999999</v>
      </c>
      <c r="K83">
        <v>344.67935699999998</v>
      </c>
      <c r="L83">
        <v>436.84875</v>
      </c>
      <c r="M83">
        <v>45.656999999999996</v>
      </c>
      <c r="N83">
        <v>120.65625</v>
      </c>
      <c r="O83">
        <v>126.47812500000001</v>
      </c>
      <c r="P83">
        <v>123.384</v>
      </c>
      <c r="Q83">
        <v>22.205819999999999</v>
      </c>
      <c r="R83">
        <v>21.764358000000001</v>
      </c>
      <c r="S83">
        <v>26.964210000000001</v>
      </c>
      <c r="T83">
        <v>1.40625</v>
      </c>
      <c r="U83">
        <v>348.97500000000002</v>
      </c>
      <c r="V83">
        <v>18.140333999999999</v>
      </c>
      <c r="W83">
        <v>44.6145</v>
      </c>
      <c r="X83">
        <v>98.34375</v>
      </c>
      <c r="Y83">
        <v>0</v>
      </c>
      <c r="Z83">
        <v>6.5537999999999998</v>
      </c>
      <c r="AA83">
        <v>0</v>
      </c>
      <c r="AB83">
        <v>27.071200000000001</v>
      </c>
      <c r="AC83">
        <v>0</v>
      </c>
      <c r="AD83">
        <v>0</v>
      </c>
      <c r="AE83">
        <v>31.512</v>
      </c>
      <c r="AF83">
        <v>6.8475999999999999</v>
      </c>
      <c r="AG83">
        <v>43.810200000000002</v>
      </c>
      <c r="AH83">
        <v>41.194200000000002</v>
      </c>
      <c r="AI83">
        <v>0</v>
      </c>
      <c r="AJ83">
        <v>0</v>
      </c>
      <c r="AK83">
        <v>53.259</v>
      </c>
      <c r="AL83">
        <v>3.0211999999999999</v>
      </c>
      <c r="AM83">
        <v>0</v>
      </c>
      <c r="AN83">
        <v>0.66061999999999999</v>
      </c>
      <c r="AO83">
        <v>3.57504</v>
      </c>
      <c r="AP83">
        <v>2.4339</v>
      </c>
      <c r="AQ83">
        <v>64.22</v>
      </c>
      <c r="AR83">
        <v>19.872</v>
      </c>
      <c r="AS83">
        <v>9.6854399999999998</v>
      </c>
      <c r="AT83">
        <v>14.9968</v>
      </c>
      <c r="AU83">
        <v>0</v>
      </c>
      <c r="AV83">
        <v>39.997</v>
      </c>
      <c r="AW83">
        <v>37.944000000000003</v>
      </c>
      <c r="AX83">
        <v>7.3319999999999999</v>
      </c>
      <c r="AY83">
        <v>0</v>
      </c>
      <c r="AZ83">
        <f t="shared" si="3"/>
        <v>35.090199999999996</v>
      </c>
      <c r="BA83">
        <f t="shared" si="4"/>
        <v>2360.5509040000002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1.0900000000000001</v>
      </c>
      <c r="BQ83">
        <v>0</v>
      </c>
      <c r="BR83">
        <v>0</v>
      </c>
      <c r="BS83">
        <v>1.65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1.96</v>
      </c>
      <c r="CC83">
        <v>0.87</v>
      </c>
      <c r="CD83">
        <v>0.88</v>
      </c>
      <c r="CE83">
        <v>0.92</v>
      </c>
      <c r="CF83">
        <v>0.08</v>
      </c>
      <c r="CG83">
        <v>3.77</v>
      </c>
      <c r="CH83">
        <v>0.2261</v>
      </c>
      <c r="CI83">
        <v>5.2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3</v>
      </c>
      <c r="CP83">
        <v>1.2441</v>
      </c>
      <c r="CQ83">
        <v>0</v>
      </c>
      <c r="CR83">
        <v>1.93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35.090199999999996</v>
      </c>
    </row>
    <row r="84" spans="1:114">
      <c r="A84" t="s">
        <v>126</v>
      </c>
      <c r="B84">
        <v>0</v>
      </c>
      <c r="C84">
        <v>0</v>
      </c>
      <c r="D84">
        <v>5.4050000000000002</v>
      </c>
      <c r="E84">
        <v>0</v>
      </c>
      <c r="F84">
        <v>0</v>
      </c>
      <c r="G84">
        <v>35.712000000000003</v>
      </c>
      <c r="H84">
        <v>0</v>
      </c>
      <c r="I84">
        <v>88.548000000000002</v>
      </c>
      <c r="J84">
        <v>1.6919999999999999</v>
      </c>
      <c r="K84">
        <v>344.67935699999998</v>
      </c>
      <c r="L84">
        <v>436.84875</v>
      </c>
      <c r="M84">
        <v>45.656999999999996</v>
      </c>
      <c r="N84">
        <v>120.65625</v>
      </c>
      <c r="O84">
        <v>126.47812500000001</v>
      </c>
      <c r="P84">
        <v>123.384</v>
      </c>
      <c r="Q84">
        <v>22.205819999999999</v>
      </c>
      <c r="R84">
        <v>21.764358000000001</v>
      </c>
      <c r="S84">
        <v>26.964210000000001</v>
      </c>
      <c r="T84">
        <v>1.40625</v>
      </c>
      <c r="U84">
        <v>348.97500000000002</v>
      </c>
      <c r="V84">
        <v>18.140333999999999</v>
      </c>
      <c r="W84">
        <v>44.6145</v>
      </c>
      <c r="X84">
        <v>98.34375</v>
      </c>
      <c r="Y84">
        <v>0</v>
      </c>
      <c r="Z84">
        <v>6.5537999999999998</v>
      </c>
      <c r="AA84">
        <v>0</v>
      </c>
      <c r="AB84">
        <v>13.426</v>
      </c>
      <c r="AC84">
        <v>0</v>
      </c>
      <c r="AD84">
        <v>0</v>
      </c>
      <c r="AE84">
        <v>15.756</v>
      </c>
      <c r="AF84">
        <v>6.8475999999999999</v>
      </c>
      <c r="AG84">
        <v>43.810200000000002</v>
      </c>
      <c r="AH84">
        <v>19.34</v>
      </c>
      <c r="AI84">
        <v>0</v>
      </c>
      <c r="AJ84">
        <v>0</v>
      </c>
      <c r="AK84">
        <v>53.259</v>
      </c>
      <c r="AL84">
        <v>3.0211999999999999</v>
      </c>
      <c r="AM84">
        <v>0</v>
      </c>
      <c r="AN84">
        <v>0.66061999999999999</v>
      </c>
      <c r="AO84">
        <v>3.6749999999999998</v>
      </c>
      <c r="AP84">
        <v>2.4339</v>
      </c>
      <c r="AQ84">
        <v>48.164999999999999</v>
      </c>
      <c r="AR84">
        <v>19.872</v>
      </c>
      <c r="AS84">
        <v>9.6854399999999998</v>
      </c>
      <c r="AT84">
        <v>14.9968</v>
      </c>
      <c r="AU84">
        <v>0</v>
      </c>
      <c r="AV84">
        <v>39.997</v>
      </c>
      <c r="AW84">
        <v>37.944000000000003</v>
      </c>
      <c r="AX84">
        <v>7.3319999999999999</v>
      </c>
      <c r="AY84">
        <v>0</v>
      </c>
      <c r="AZ84">
        <f t="shared" si="3"/>
        <v>34.970500000000001</v>
      </c>
      <c r="BA84">
        <f t="shared" si="4"/>
        <v>2293.2207639999997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1.0900000000000001</v>
      </c>
      <c r="BQ84">
        <v>0</v>
      </c>
      <c r="BR84">
        <v>0</v>
      </c>
      <c r="BS84">
        <v>1.65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1.96</v>
      </c>
      <c r="CC84">
        <v>0.87</v>
      </c>
      <c r="CD84">
        <v>0.88</v>
      </c>
      <c r="CE84">
        <v>0.92</v>
      </c>
      <c r="CF84">
        <v>0.08</v>
      </c>
      <c r="CG84">
        <v>3.77</v>
      </c>
      <c r="CH84">
        <v>0.10639999999999999</v>
      </c>
      <c r="CI84">
        <v>5.2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3</v>
      </c>
      <c r="CP84">
        <v>1.2441</v>
      </c>
      <c r="CQ84">
        <v>0</v>
      </c>
      <c r="CR84">
        <v>1.93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34.970500000000001</v>
      </c>
    </row>
    <row r="85" spans="1:114">
      <c r="A85" t="s">
        <v>127</v>
      </c>
      <c r="B85">
        <v>0</v>
      </c>
      <c r="C85">
        <v>0</v>
      </c>
      <c r="D85">
        <v>5.4050000000000002</v>
      </c>
      <c r="E85">
        <v>0</v>
      </c>
      <c r="F85">
        <v>0</v>
      </c>
      <c r="G85">
        <v>35.712000000000003</v>
      </c>
      <c r="H85">
        <v>0</v>
      </c>
      <c r="I85">
        <v>88.548000000000002</v>
      </c>
      <c r="J85">
        <v>1.6919999999999999</v>
      </c>
      <c r="K85">
        <v>344.67935699999998</v>
      </c>
      <c r="L85">
        <v>436.84875</v>
      </c>
      <c r="M85">
        <v>45.656999999999996</v>
      </c>
      <c r="N85">
        <v>120.65625</v>
      </c>
      <c r="O85">
        <v>126.47812500000001</v>
      </c>
      <c r="P85">
        <v>126.488</v>
      </c>
      <c r="Q85">
        <v>22.205819999999999</v>
      </c>
      <c r="R85">
        <v>21.764358000000001</v>
      </c>
      <c r="S85">
        <v>26.964210000000001</v>
      </c>
      <c r="T85">
        <v>1.40625</v>
      </c>
      <c r="U85">
        <v>348.97500000000002</v>
      </c>
      <c r="V85">
        <v>18.140333999999999</v>
      </c>
      <c r="W85">
        <v>44.6145</v>
      </c>
      <c r="X85">
        <v>98.34375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6.8475999999999999</v>
      </c>
      <c r="AG85">
        <v>43.810200000000002</v>
      </c>
      <c r="AH85">
        <v>19.34</v>
      </c>
      <c r="AI85">
        <v>0</v>
      </c>
      <c r="AJ85">
        <v>0</v>
      </c>
      <c r="AK85">
        <v>53.259</v>
      </c>
      <c r="AL85">
        <v>3.0211999999999999</v>
      </c>
      <c r="AM85">
        <v>0</v>
      </c>
      <c r="AN85">
        <v>0.66061999999999999</v>
      </c>
      <c r="AO85">
        <v>3.8190599999999999</v>
      </c>
      <c r="AP85">
        <v>2.4339</v>
      </c>
      <c r="AQ85">
        <v>32.11</v>
      </c>
      <c r="AR85">
        <v>19.872</v>
      </c>
      <c r="AS85">
        <v>9.6854399999999998</v>
      </c>
      <c r="AT85">
        <v>14.9968</v>
      </c>
      <c r="AU85">
        <v>0</v>
      </c>
      <c r="AV85">
        <v>39.997</v>
      </c>
      <c r="AW85">
        <v>37.944000000000003</v>
      </c>
      <c r="AX85">
        <v>7.3319999999999999</v>
      </c>
      <c r="AY85">
        <v>0</v>
      </c>
      <c r="AZ85">
        <f t="shared" si="3"/>
        <v>34.970500000000001</v>
      </c>
      <c r="BA85">
        <f t="shared" si="4"/>
        <v>2251.2318239999991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1.0900000000000001</v>
      </c>
      <c r="BQ85">
        <v>0</v>
      </c>
      <c r="BR85">
        <v>0</v>
      </c>
      <c r="BS85">
        <v>1.65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1.96</v>
      </c>
      <c r="CC85">
        <v>0.87</v>
      </c>
      <c r="CD85">
        <v>0.88</v>
      </c>
      <c r="CE85">
        <v>0.92</v>
      </c>
      <c r="CF85">
        <v>0.08</v>
      </c>
      <c r="CG85">
        <v>3.77</v>
      </c>
      <c r="CH85">
        <v>0.10639999999999999</v>
      </c>
      <c r="CI85">
        <v>5.2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3</v>
      </c>
      <c r="CP85">
        <v>1.2441</v>
      </c>
      <c r="CQ85">
        <v>0</v>
      </c>
      <c r="CR85">
        <v>1.93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34.970500000000001</v>
      </c>
    </row>
    <row r="86" spans="1:114">
      <c r="A86" t="s">
        <v>128</v>
      </c>
      <c r="B86">
        <v>0</v>
      </c>
      <c r="C86">
        <v>0</v>
      </c>
      <c r="D86">
        <v>5.4050000000000002</v>
      </c>
      <c r="E86">
        <v>0</v>
      </c>
      <c r="F86">
        <v>0</v>
      </c>
      <c r="G86">
        <v>35.712000000000003</v>
      </c>
      <c r="H86">
        <v>0</v>
      </c>
      <c r="I86">
        <v>88.548000000000002</v>
      </c>
      <c r="J86">
        <v>1.6919999999999999</v>
      </c>
      <c r="K86">
        <v>344.67935699999998</v>
      </c>
      <c r="L86">
        <v>436.84875</v>
      </c>
      <c r="M86">
        <v>45.656999999999996</v>
      </c>
      <c r="N86">
        <v>120.65625</v>
      </c>
      <c r="O86">
        <v>126.47812500000001</v>
      </c>
      <c r="P86">
        <v>129.59200000000001</v>
      </c>
      <c r="Q86">
        <v>22.205819999999999</v>
      </c>
      <c r="R86">
        <v>21.764358000000001</v>
      </c>
      <c r="S86">
        <v>26.964210000000001</v>
      </c>
      <c r="T86">
        <v>1.40625</v>
      </c>
      <c r="U86">
        <v>348.97500000000002</v>
      </c>
      <c r="V86">
        <v>18.140333999999999</v>
      </c>
      <c r="W86">
        <v>44.6145</v>
      </c>
      <c r="X86">
        <v>98.34375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6.8475999999999999</v>
      </c>
      <c r="AG86">
        <v>43.810200000000002</v>
      </c>
      <c r="AH86">
        <v>19.34</v>
      </c>
      <c r="AI86">
        <v>0</v>
      </c>
      <c r="AJ86">
        <v>0</v>
      </c>
      <c r="AK86">
        <v>53.259</v>
      </c>
      <c r="AL86">
        <v>3.0211999999999999</v>
      </c>
      <c r="AM86">
        <v>0</v>
      </c>
      <c r="AN86">
        <v>0.66061999999999999</v>
      </c>
      <c r="AO86">
        <v>3.9425400000000002</v>
      </c>
      <c r="AP86">
        <v>2.4339</v>
      </c>
      <c r="AQ86">
        <v>20.475000000000001</v>
      </c>
      <c r="AR86">
        <v>19.872</v>
      </c>
      <c r="AS86">
        <v>9.6854399999999998</v>
      </c>
      <c r="AT86">
        <v>14.9968</v>
      </c>
      <c r="AU86">
        <v>0</v>
      </c>
      <c r="AV86">
        <v>39.997</v>
      </c>
      <c r="AW86">
        <v>37.944000000000003</v>
      </c>
      <c r="AX86">
        <v>7.3319999999999999</v>
      </c>
      <c r="AY86">
        <v>0</v>
      </c>
      <c r="AZ86">
        <f t="shared" si="3"/>
        <v>34.970500000000001</v>
      </c>
      <c r="BA86">
        <f t="shared" si="4"/>
        <v>2242.8243039999998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1.0900000000000001</v>
      </c>
      <c r="BQ86">
        <v>0</v>
      </c>
      <c r="BR86">
        <v>0</v>
      </c>
      <c r="BS86">
        <v>1.65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1.96</v>
      </c>
      <c r="CC86">
        <v>0.87</v>
      </c>
      <c r="CD86">
        <v>0.88</v>
      </c>
      <c r="CE86">
        <v>0.92</v>
      </c>
      <c r="CF86">
        <v>0.08</v>
      </c>
      <c r="CG86">
        <v>3.77</v>
      </c>
      <c r="CH86">
        <v>0.10639999999999999</v>
      </c>
      <c r="CI86">
        <v>5.2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3</v>
      </c>
      <c r="CP86">
        <v>1.2441</v>
      </c>
      <c r="CQ86">
        <v>0</v>
      </c>
      <c r="CR86">
        <v>1.93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34.970500000000001</v>
      </c>
    </row>
    <row r="87" spans="1:114">
      <c r="A87" t="s">
        <v>129</v>
      </c>
      <c r="B87">
        <v>0</v>
      </c>
      <c r="C87">
        <v>0</v>
      </c>
      <c r="D87">
        <v>5.4050000000000002</v>
      </c>
      <c r="E87">
        <v>0</v>
      </c>
      <c r="F87">
        <v>0</v>
      </c>
      <c r="G87">
        <v>35.712000000000003</v>
      </c>
      <c r="H87">
        <v>0</v>
      </c>
      <c r="I87">
        <v>88.548000000000002</v>
      </c>
      <c r="J87">
        <v>1.6919999999999999</v>
      </c>
      <c r="K87">
        <v>344.67935699999998</v>
      </c>
      <c r="L87">
        <v>436.84875</v>
      </c>
      <c r="M87">
        <v>45.656999999999996</v>
      </c>
      <c r="N87">
        <v>120.65625</v>
      </c>
      <c r="O87">
        <v>126.47812500000001</v>
      </c>
      <c r="P87">
        <v>137.352</v>
      </c>
      <c r="Q87">
        <v>22.205819999999999</v>
      </c>
      <c r="R87">
        <v>21.764358000000001</v>
      </c>
      <c r="S87">
        <v>26.964210000000001</v>
      </c>
      <c r="T87">
        <v>1.40625</v>
      </c>
      <c r="U87">
        <v>348.97500000000002</v>
      </c>
      <c r="V87">
        <v>18.140333999999999</v>
      </c>
      <c r="W87">
        <v>44.6145</v>
      </c>
      <c r="X87">
        <v>98.34375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6.8475999999999999</v>
      </c>
      <c r="AG87">
        <v>43.810200000000002</v>
      </c>
      <c r="AH87">
        <v>2.9009999999999998</v>
      </c>
      <c r="AI87">
        <v>0</v>
      </c>
      <c r="AJ87">
        <v>0</v>
      </c>
      <c r="AK87">
        <v>53.259</v>
      </c>
      <c r="AL87">
        <v>3.0211999999999999</v>
      </c>
      <c r="AM87">
        <v>0</v>
      </c>
      <c r="AN87">
        <v>0.66061999999999999</v>
      </c>
      <c r="AO87">
        <v>4.1395200000000001</v>
      </c>
      <c r="AP87">
        <v>2.4339</v>
      </c>
      <c r="AQ87">
        <v>16.055</v>
      </c>
      <c r="AR87">
        <v>19.872</v>
      </c>
      <c r="AS87">
        <v>9.6854399999999998</v>
      </c>
      <c r="AT87">
        <v>14.9968</v>
      </c>
      <c r="AU87">
        <v>0</v>
      </c>
      <c r="AV87">
        <v>39.997</v>
      </c>
      <c r="AW87">
        <v>37.944000000000003</v>
      </c>
      <c r="AX87">
        <v>7.3319999999999999</v>
      </c>
      <c r="AY87">
        <v>0</v>
      </c>
      <c r="AZ87">
        <f t="shared" si="3"/>
        <v>34.879300000000001</v>
      </c>
      <c r="BA87">
        <f t="shared" si="4"/>
        <v>2229.8310839999995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1.0900000000000001</v>
      </c>
      <c r="BQ87">
        <v>0</v>
      </c>
      <c r="BR87">
        <v>0</v>
      </c>
      <c r="BS87">
        <v>1.65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1.96</v>
      </c>
      <c r="CC87">
        <v>0.87</v>
      </c>
      <c r="CD87">
        <v>0.88</v>
      </c>
      <c r="CE87">
        <v>0.92</v>
      </c>
      <c r="CF87">
        <v>0.08</v>
      </c>
      <c r="CG87">
        <v>3.77</v>
      </c>
      <c r="CH87">
        <v>1.52E-2</v>
      </c>
      <c r="CI87">
        <v>5.2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3</v>
      </c>
      <c r="CP87">
        <v>1.2441</v>
      </c>
      <c r="CQ87">
        <v>0</v>
      </c>
      <c r="CR87">
        <v>1.93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34.879300000000001</v>
      </c>
    </row>
    <row r="88" spans="1:114">
      <c r="A88" t="s">
        <v>130</v>
      </c>
      <c r="B88">
        <v>0</v>
      </c>
      <c r="C88">
        <v>0</v>
      </c>
      <c r="D88">
        <v>5.4050000000000002</v>
      </c>
      <c r="E88">
        <v>0</v>
      </c>
      <c r="F88">
        <v>0</v>
      </c>
      <c r="G88">
        <v>35.712000000000003</v>
      </c>
      <c r="H88">
        <v>0</v>
      </c>
      <c r="I88">
        <v>88.548000000000002</v>
      </c>
      <c r="J88">
        <v>1.6919999999999999</v>
      </c>
      <c r="K88">
        <v>344.67935699999998</v>
      </c>
      <c r="L88">
        <v>436.84875</v>
      </c>
      <c r="M88">
        <v>45.656999999999996</v>
      </c>
      <c r="N88">
        <v>120.65625</v>
      </c>
      <c r="O88">
        <v>126.47812500000001</v>
      </c>
      <c r="P88">
        <v>138.904</v>
      </c>
      <c r="Q88">
        <v>22.205819999999999</v>
      </c>
      <c r="R88">
        <v>21.764358000000001</v>
      </c>
      <c r="S88">
        <v>26.964210000000001</v>
      </c>
      <c r="T88">
        <v>1.40625</v>
      </c>
      <c r="U88">
        <v>348.97500000000002</v>
      </c>
      <c r="V88">
        <v>18.140333999999999</v>
      </c>
      <c r="W88">
        <v>44.6145</v>
      </c>
      <c r="X88">
        <v>98.34375</v>
      </c>
      <c r="Y88">
        <v>0</v>
      </c>
      <c r="Z88">
        <v>6.16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6.8475999999999999</v>
      </c>
      <c r="AG88">
        <v>43.810200000000002</v>
      </c>
      <c r="AH88">
        <v>0</v>
      </c>
      <c r="AI88">
        <v>0</v>
      </c>
      <c r="AJ88">
        <v>0</v>
      </c>
      <c r="AK88">
        <v>53.259</v>
      </c>
      <c r="AL88">
        <v>3.0211999999999999</v>
      </c>
      <c r="AM88">
        <v>0</v>
      </c>
      <c r="AN88">
        <v>0.66061999999999999</v>
      </c>
      <c r="AO88">
        <v>4.3159200000000002</v>
      </c>
      <c r="AP88">
        <v>2.4339</v>
      </c>
      <c r="AQ88">
        <v>16.055</v>
      </c>
      <c r="AR88">
        <v>19.872</v>
      </c>
      <c r="AS88">
        <v>9.6854399999999998</v>
      </c>
      <c r="AT88">
        <v>14.9968</v>
      </c>
      <c r="AU88">
        <v>0</v>
      </c>
      <c r="AV88">
        <v>39.997</v>
      </c>
      <c r="AW88">
        <v>37.944000000000003</v>
      </c>
      <c r="AX88">
        <v>7.3319999999999999</v>
      </c>
      <c r="AY88">
        <v>0</v>
      </c>
      <c r="AZ88">
        <f t="shared" si="3"/>
        <v>34.864100000000001</v>
      </c>
      <c r="BA88">
        <f t="shared" si="4"/>
        <v>2228.2494839999995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1.0900000000000001</v>
      </c>
      <c r="BQ88">
        <v>0</v>
      </c>
      <c r="BR88">
        <v>0</v>
      </c>
      <c r="BS88">
        <v>1.65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1.96</v>
      </c>
      <c r="CC88">
        <v>0.87</v>
      </c>
      <c r="CD88">
        <v>0.88</v>
      </c>
      <c r="CE88">
        <v>0.92</v>
      </c>
      <c r="CF88">
        <v>0.08</v>
      </c>
      <c r="CG88">
        <v>3.77</v>
      </c>
      <c r="CH88">
        <v>0</v>
      </c>
      <c r="CI88">
        <v>5.2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3</v>
      </c>
      <c r="CP88">
        <v>1.2441</v>
      </c>
      <c r="CQ88">
        <v>0</v>
      </c>
      <c r="CR88">
        <v>1.93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34.864100000000001</v>
      </c>
    </row>
    <row r="89" spans="1:114">
      <c r="A89" t="s">
        <v>131</v>
      </c>
      <c r="B89">
        <v>0</v>
      </c>
      <c r="C89">
        <v>0</v>
      </c>
      <c r="D89">
        <v>5.4050000000000002</v>
      </c>
      <c r="E89">
        <v>0</v>
      </c>
      <c r="F89">
        <v>0</v>
      </c>
      <c r="G89">
        <v>35.712000000000003</v>
      </c>
      <c r="H89">
        <v>0</v>
      </c>
      <c r="I89">
        <v>88.548000000000002</v>
      </c>
      <c r="J89">
        <v>1.6919999999999999</v>
      </c>
      <c r="K89">
        <v>344.67935699999998</v>
      </c>
      <c r="L89">
        <v>436.84875</v>
      </c>
      <c r="M89">
        <v>45.656999999999996</v>
      </c>
      <c r="N89">
        <v>120.65625</v>
      </c>
      <c r="O89">
        <v>126.47812500000001</v>
      </c>
      <c r="P89">
        <v>139.68</v>
      </c>
      <c r="Q89">
        <v>22.205819999999999</v>
      </c>
      <c r="R89">
        <v>21.764358000000001</v>
      </c>
      <c r="S89">
        <v>26.964210000000001</v>
      </c>
      <c r="T89">
        <v>1.40625</v>
      </c>
      <c r="U89">
        <v>348.97500000000002</v>
      </c>
      <c r="V89">
        <v>18.140333999999999</v>
      </c>
      <c r="W89">
        <v>44.6145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6.8475999999999999</v>
      </c>
      <c r="AG89">
        <v>43.810200000000002</v>
      </c>
      <c r="AH89">
        <v>0</v>
      </c>
      <c r="AI89">
        <v>0</v>
      </c>
      <c r="AJ89">
        <v>0</v>
      </c>
      <c r="AK89">
        <v>53.259</v>
      </c>
      <c r="AL89">
        <v>3.0211999999999999</v>
      </c>
      <c r="AM89">
        <v>0</v>
      </c>
      <c r="AN89">
        <v>0.68005000000000004</v>
      </c>
      <c r="AO89">
        <v>0.10878</v>
      </c>
      <c r="AP89">
        <v>2.4339</v>
      </c>
      <c r="AQ89">
        <v>0</v>
      </c>
      <c r="AR89">
        <v>15.456</v>
      </c>
      <c r="AS89">
        <v>9.6854399999999998</v>
      </c>
      <c r="AT89">
        <v>14.9968</v>
      </c>
      <c r="AU89">
        <v>0</v>
      </c>
      <c r="AV89">
        <v>39.997</v>
      </c>
      <c r="AW89">
        <v>37.944000000000003</v>
      </c>
      <c r="AX89">
        <v>7.3319999999999999</v>
      </c>
      <c r="AY89">
        <v>0</v>
      </c>
      <c r="AZ89">
        <f t="shared" si="3"/>
        <v>34.864100000000001</v>
      </c>
      <c r="BA89">
        <f t="shared" si="4"/>
        <v>2198.2067739999993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1.0900000000000001</v>
      </c>
      <c r="BQ89">
        <v>0</v>
      </c>
      <c r="BR89">
        <v>0</v>
      </c>
      <c r="BS89">
        <v>1.65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1.96</v>
      </c>
      <c r="CC89">
        <v>0.87</v>
      </c>
      <c r="CD89">
        <v>0.88</v>
      </c>
      <c r="CE89">
        <v>0.92</v>
      </c>
      <c r="CF89">
        <v>0.08</v>
      </c>
      <c r="CG89">
        <v>3.77</v>
      </c>
      <c r="CH89">
        <v>0</v>
      </c>
      <c r="CI89">
        <v>5.2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3</v>
      </c>
      <c r="CP89">
        <v>1.2441</v>
      </c>
      <c r="CQ89">
        <v>0</v>
      </c>
      <c r="CR89">
        <v>1.93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34.864100000000001</v>
      </c>
    </row>
    <row r="90" spans="1:114">
      <c r="A90" t="s">
        <v>132</v>
      </c>
      <c r="B90">
        <v>0</v>
      </c>
      <c r="C90">
        <v>0</v>
      </c>
      <c r="D90">
        <v>5.4050000000000002</v>
      </c>
      <c r="E90">
        <v>0</v>
      </c>
      <c r="F90">
        <v>0</v>
      </c>
      <c r="G90">
        <v>35.712000000000003</v>
      </c>
      <c r="H90">
        <v>0</v>
      </c>
      <c r="I90">
        <v>88.548000000000002</v>
      </c>
      <c r="J90">
        <v>1.6919999999999999</v>
      </c>
      <c r="K90">
        <v>344.67935699999998</v>
      </c>
      <c r="L90">
        <v>436.84875</v>
      </c>
      <c r="M90">
        <v>45.656999999999996</v>
      </c>
      <c r="N90">
        <v>120.65625</v>
      </c>
      <c r="O90">
        <v>126.47812500000001</v>
      </c>
      <c r="P90">
        <v>140.45599999999999</v>
      </c>
      <c r="Q90">
        <v>22.205819999999999</v>
      </c>
      <c r="R90">
        <v>21.764358000000001</v>
      </c>
      <c r="S90">
        <v>26.964210000000001</v>
      </c>
      <c r="T90">
        <v>1.40625</v>
      </c>
      <c r="U90">
        <v>348.97500000000002</v>
      </c>
      <c r="V90">
        <v>18.140333999999999</v>
      </c>
      <c r="W90">
        <v>44.6145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6.8475999999999999</v>
      </c>
      <c r="AG90">
        <v>43.810200000000002</v>
      </c>
      <c r="AH90">
        <v>0</v>
      </c>
      <c r="AI90">
        <v>0</v>
      </c>
      <c r="AJ90">
        <v>0</v>
      </c>
      <c r="AK90">
        <v>53.259</v>
      </c>
      <c r="AL90">
        <v>3.0211999999999999</v>
      </c>
      <c r="AM90">
        <v>0</v>
      </c>
      <c r="AN90">
        <v>0.68005000000000004</v>
      </c>
      <c r="AO90">
        <v>0.42630000000000001</v>
      </c>
      <c r="AP90">
        <v>2.4339</v>
      </c>
      <c r="AQ90">
        <v>0</v>
      </c>
      <c r="AR90">
        <v>15.456</v>
      </c>
      <c r="AS90">
        <v>9.6854399999999998</v>
      </c>
      <c r="AT90">
        <v>14.9968</v>
      </c>
      <c r="AU90">
        <v>0</v>
      </c>
      <c r="AV90">
        <v>39.997</v>
      </c>
      <c r="AW90">
        <v>37.944000000000003</v>
      </c>
      <c r="AX90">
        <v>7.3319999999999999</v>
      </c>
      <c r="AY90">
        <v>0</v>
      </c>
      <c r="AZ90">
        <f t="shared" si="3"/>
        <v>34.864100000000001</v>
      </c>
      <c r="BA90">
        <f t="shared" si="4"/>
        <v>2199.3002939999992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1.0900000000000001</v>
      </c>
      <c r="BQ90">
        <v>0</v>
      </c>
      <c r="BR90">
        <v>0</v>
      </c>
      <c r="BS90">
        <v>1.65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1.96</v>
      </c>
      <c r="CC90">
        <v>0.87</v>
      </c>
      <c r="CD90">
        <v>0.88</v>
      </c>
      <c r="CE90">
        <v>0.92</v>
      </c>
      <c r="CF90">
        <v>0.08</v>
      </c>
      <c r="CG90">
        <v>3.77</v>
      </c>
      <c r="CH90">
        <v>0</v>
      </c>
      <c r="CI90">
        <v>5.2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3</v>
      </c>
      <c r="CP90">
        <v>1.2441</v>
      </c>
      <c r="CQ90">
        <v>0</v>
      </c>
      <c r="CR90">
        <v>1.93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34.864100000000001</v>
      </c>
    </row>
    <row r="91" spans="1:114">
      <c r="A91" t="s">
        <v>133</v>
      </c>
      <c r="B91">
        <v>0</v>
      </c>
      <c r="C91">
        <v>0</v>
      </c>
      <c r="D91">
        <v>5.4050000000000002</v>
      </c>
      <c r="E91">
        <v>0</v>
      </c>
      <c r="F91">
        <v>0</v>
      </c>
      <c r="G91">
        <v>35.712000000000003</v>
      </c>
      <c r="H91">
        <v>0</v>
      </c>
      <c r="I91">
        <v>88.548000000000002</v>
      </c>
      <c r="J91">
        <v>1.6919999999999999</v>
      </c>
      <c r="K91">
        <v>344.67935699999998</v>
      </c>
      <c r="L91">
        <v>436.84875</v>
      </c>
      <c r="M91">
        <v>45.656999999999996</v>
      </c>
      <c r="N91">
        <v>120.65625</v>
      </c>
      <c r="O91">
        <v>126.47812500000001</v>
      </c>
      <c r="P91">
        <v>140.45599999999999</v>
      </c>
      <c r="Q91">
        <v>22.205819999999999</v>
      </c>
      <c r="R91">
        <v>21.764358000000001</v>
      </c>
      <c r="S91">
        <v>26.964210000000001</v>
      </c>
      <c r="T91">
        <v>1.40625</v>
      </c>
      <c r="U91">
        <v>348.97500000000002</v>
      </c>
      <c r="V91">
        <v>18.140333999999999</v>
      </c>
      <c r="W91">
        <v>44.6145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6.8475999999999999</v>
      </c>
      <c r="AG91">
        <v>43.810200000000002</v>
      </c>
      <c r="AH91">
        <v>0</v>
      </c>
      <c r="AI91">
        <v>0</v>
      </c>
      <c r="AJ91">
        <v>0</v>
      </c>
      <c r="AK91">
        <v>53.259</v>
      </c>
      <c r="AL91">
        <v>3.0211999999999999</v>
      </c>
      <c r="AM91">
        <v>0</v>
      </c>
      <c r="AN91">
        <v>0.69947999999999999</v>
      </c>
      <c r="AO91">
        <v>0.66737999999999997</v>
      </c>
      <c r="AP91">
        <v>2.4339</v>
      </c>
      <c r="AQ91">
        <v>0</v>
      </c>
      <c r="AR91">
        <v>15.456</v>
      </c>
      <c r="AS91">
        <v>9.6854399999999998</v>
      </c>
      <c r="AT91">
        <v>14.9968</v>
      </c>
      <c r="AU91">
        <v>0</v>
      </c>
      <c r="AV91">
        <v>39.997</v>
      </c>
      <c r="AW91">
        <v>37.944000000000003</v>
      </c>
      <c r="AX91">
        <v>7.3319999999999999</v>
      </c>
      <c r="AY91">
        <v>0</v>
      </c>
      <c r="AZ91">
        <f t="shared" si="3"/>
        <v>35.054099999999998</v>
      </c>
      <c r="BA91">
        <f t="shared" si="4"/>
        <v>2199.7508039999993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1.0900000000000001</v>
      </c>
      <c r="BQ91">
        <v>0</v>
      </c>
      <c r="BR91">
        <v>0</v>
      </c>
      <c r="BS91">
        <v>1.65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1.96</v>
      </c>
      <c r="CC91">
        <v>0.9</v>
      </c>
      <c r="CD91">
        <v>0.9</v>
      </c>
      <c r="CE91">
        <v>0.92</v>
      </c>
      <c r="CF91">
        <v>0.08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3</v>
      </c>
      <c r="CP91">
        <v>1.2441</v>
      </c>
      <c r="CQ91">
        <v>0</v>
      </c>
      <c r="CR91">
        <v>1.93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35.054099999999998</v>
      </c>
    </row>
    <row r="92" spans="1:114">
      <c r="A92" t="s">
        <v>134</v>
      </c>
      <c r="B92">
        <v>0</v>
      </c>
      <c r="C92">
        <v>0</v>
      </c>
      <c r="D92">
        <v>5.4050000000000002</v>
      </c>
      <c r="E92">
        <v>0</v>
      </c>
      <c r="F92">
        <v>0</v>
      </c>
      <c r="G92">
        <v>35.712000000000003</v>
      </c>
      <c r="H92">
        <v>0</v>
      </c>
      <c r="I92">
        <v>88.548000000000002</v>
      </c>
      <c r="J92">
        <v>1.6919999999999999</v>
      </c>
      <c r="K92">
        <v>344.67935699999998</v>
      </c>
      <c r="L92">
        <v>436.84875</v>
      </c>
      <c r="M92">
        <v>45.656999999999996</v>
      </c>
      <c r="N92">
        <v>120.65625</v>
      </c>
      <c r="O92">
        <v>126.47812500000001</v>
      </c>
      <c r="P92">
        <v>140.45599999999999</v>
      </c>
      <c r="Q92">
        <v>22.205819999999999</v>
      </c>
      <c r="R92">
        <v>21.764358000000001</v>
      </c>
      <c r="S92">
        <v>26.964210000000001</v>
      </c>
      <c r="T92">
        <v>1.40625</v>
      </c>
      <c r="U92">
        <v>348.97500000000002</v>
      </c>
      <c r="V92">
        <v>18.140333999999999</v>
      </c>
      <c r="W92">
        <v>44.6145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6.8475999999999999</v>
      </c>
      <c r="AG92">
        <v>43.810200000000002</v>
      </c>
      <c r="AH92">
        <v>0</v>
      </c>
      <c r="AI92">
        <v>0</v>
      </c>
      <c r="AJ92">
        <v>0</v>
      </c>
      <c r="AK92">
        <v>53.259</v>
      </c>
      <c r="AL92">
        <v>3.0211999999999999</v>
      </c>
      <c r="AM92">
        <v>0</v>
      </c>
      <c r="AN92">
        <v>0.69947999999999999</v>
      </c>
      <c r="AO92">
        <v>0.85553999999999997</v>
      </c>
      <c r="AP92">
        <v>2.4339</v>
      </c>
      <c r="AQ92">
        <v>0</v>
      </c>
      <c r="AR92">
        <v>15.456</v>
      </c>
      <c r="AS92">
        <v>9.6854399999999998</v>
      </c>
      <c r="AT92">
        <v>14.9968</v>
      </c>
      <c r="AU92">
        <v>0</v>
      </c>
      <c r="AV92">
        <v>39.997</v>
      </c>
      <c r="AW92">
        <v>37.944000000000003</v>
      </c>
      <c r="AX92">
        <v>7.3319999999999999</v>
      </c>
      <c r="AY92">
        <v>0</v>
      </c>
      <c r="AZ92">
        <f t="shared" si="3"/>
        <v>35.054099999999998</v>
      </c>
      <c r="BA92">
        <f t="shared" si="4"/>
        <v>2199.9389639999995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1.0900000000000001</v>
      </c>
      <c r="BQ92">
        <v>0</v>
      </c>
      <c r="BR92">
        <v>0</v>
      </c>
      <c r="BS92">
        <v>1.65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1.96</v>
      </c>
      <c r="CC92">
        <v>0.9</v>
      </c>
      <c r="CD92">
        <v>0.9</v>
      </c>
      <c r="CE92">
        <v>0.92</v>
      </c>
      <c r="CF92">
        <v>0.08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3</v>
      </c>
      <c r="CP92">
        <v>1.2441</v>
      </c>
      <c r="CQ92">
        <v>0</v>
      </c>
      <c r="CR92">
        <v>1.93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35.054099999999998</v>
      </c>
    </row>
    <row r="93" spans="1:114">
      <c r="A93" t="s">
        <v>135</v>
      </c>
      <c r="B93">
        <v>0</v>
      </c>
      <c r="C93">
        <v>0</v>
      </c>
      <c r="D93">
        <v>5.4050000000000002</v>
      </c>
      <c r="E93">
        <v>0</v>
      </c>
      <c r="F93">
        <v>0</v>
      </c>
      <c r="G93">
        <v>35.712000000000003</v>
      </c>
      <c r="H93">
        <v>0</v>
      </c>
      <c r="I93">
        <v>88.548000000000002</v>
      </c>
      <c r="J93">
        <v>1.6919999999999999</v>
      </c>
      <c r="K93">
        <v>344.67935699999998</v>
      </c>
      <c r="L93">
        <v>436.84875</v>
      </c>
      <c r="M93">
        <v>45.656999999999996</v>
      </c>
      <c r="N93">
        <v>120.65625</v>
      </c>
      <c r="O93">
        <v>126.47812500000001</v>
      </c>
      <c r="P93">
        <v>140.45599999999999</v>
      </c>
      <c r="Q93">
        <v>22.205819999999999</v>
      </c>
      <c r="R93">
        <v>21.764358000000001</v>
      </c>
      <c r="S93">
        <v>26.964210000000001</v>
      </c>
      <c r="T93">
        <v>1.40625</v>
      </c>
      <c r="U93">
        <v>348.97500000000002</v>
      </c>
      <c r="V93">
        <v>18.140333999999999</v>
      </c>
      <c r="W93">
        <v>44.6145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6.8475999999999999</v>
      </c>
      <c r="AG93">
        <v>43.810200000000002</v>
      </c>
      <c r="AH93">
        <v>0</v>
      </c>
      <c r="AI93">
        <v>0</v>
      </c>
      <c r="AJ93">
        <v>0</v>
      </c>
      <c r="AK93">
        <v>53.259</v>
      </c>
      <c r="AL93">
        <v>3.0211999999999999</v>
      </c>
      <c r="AM93">
        <v>0</v>
      </c>
      <c r="AN93">
        <v>0.69947999999999999</v>
      </c>
      <c r="AO93">
        <v>1.0172399999999999</v>
      </c>
      <c r="AP93">
        <v>2.4339</v>
      </c>
      <c r="AQ93">
        <v>0</v>
      </c>
      <c r="AR93">
        <v>8.8320000000000007</v>
      </c>
      <c r="AS93">
        <v>10.358040000000001</v>
      </c>
      <c r="AT93">
        <v>14.9968</v>
      </c>
      <c r="AU93">
        <v>0</v>
      </c>
      <c r="AV93">
        <v>39.997</v>
      </c>
      <c r="AW93">
        <v>37.944000000000003</v>
      </c>
      <c r="AX93">
        <v>7.3319999999999999</v>
      </c>
      <c r="AY93">
        <v>0</v>
      </c>
      <c r="AZ93">
        <f t="shared" si="3"/>
        <v>35.054099999999998</v>
      </c>
      <c r="BA93">
        <f t="shared" si="4"/>
        <v>2194.1492639999992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1.0900000000000001</v>
      </c>
      <c r="BQ93">
        <v>0</v>
      </c>
      <c r="BR93">
        <v>0</v>
      </c>
      <c r="BS93">
        <v>1.65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1.96</v>
      </c>
      <c r="CC93">
        <v>0.9</v>
      </c>
      <c r="CD93">
        <v>0.9</v>
      </c>
      <c r="CE93">
        <v>0.92</v>
      </c>
      <c r="CF93">
        <v>0.08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3</v>
      </c>
      <c r="CP93">
        <v>1.2441</v>
      </c>
      <c r="CQ93">
        <v>0</v>
      </c>
      <c r="CR93">
        <v>1.93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35.054099999999998</v>
      </c>
    </row>
    <row r="94" spans="1:114">
      <c r="A94" t="s">
        <v>136</v>
      </c>
      <c r="B94">
        <v>0</v>
      </c>
      <c r="C94">
        <v>0</v>
      </c>
      <c r="D94">
        <v>5.4050000000000002</v>
      </c>
      <c r="E94">
        <v>0</v>
      </c>
      <c r="F94">
        <v>0</v>
      </c>
      <c r="G94">
        <v>35.712000000000003</v>
      </c>
      <c r="H94">
        <v>0</v>
      </c>
      <c r="I94">
        <v>88.548000000000002</v>
      </c>
      <c r="J94">
        <v>1.6919999999999999</v>
      </c>
      <c r="K94">
        <v>344.67935699999998</v>
      </c>
      <c r="L94">
        <v>436.84875</v>
      </c>
      <c r="M94">
        <v>45.656999999999996</v>
      </c>
      <c r="N94">
        <v>120.65625</v>
      </c>
      <c r="O94">
        <v>126.47812500000001</v>
      </c>
      <c r="P94">
        <v>140.45599999999999</v>
      </c>
      <c r="Q94">
        <v>22.205819999999999</v>
      </c>
      <c r="R94">
        <v>21.764358000000001</v>
      </c>
      <c r="S94">
        <v>26.964210000000001</v>
      </c>
      <c r="T94">
        <v>1.40625</v>
      </c>
      <c r="U94">
        <v>348.97500000000002</v>
      </c>
      <c r="V94">
        <v>18.140333999999999</v>
      </c>
      <c r="W94">
        <v>44.6145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6.8475999999999999</v>
      </c>
      <c r="AG94">
        <v>43.810200000000002</v>
      </c>
      <c r="AH94">
        <v>0</v>
      </c>
      <c r="AI94">
        <v>0</v>
      </c>
      <c r="AJ94">
        <v>0</v>
      </c>
      <c r="AK94">
        <v>53.259</v>
      </c>
      <c r="AL94">
        <v>12.782</v>
      </c>
      <c r="AM94">
        <v>0</v>
      </c>
      <c r="AN94">
        <v>0.69947999999999999</v>
      </c>
      <c r="AO94">
        <v>1.1172</v>
      </c>
      <c r="AP94">
        <v>2.4339</v>
      </c>
      <c r="AQ94">
        <v>0</v>
      </c>
      <c r="AR94">
        <v>8.8320000000000007</v>
      </c>
      <c r="AS94">
        <v>10.358040000000001</v>
      </c>
      <c r="AT94">
        <v>14.9968</v>
      </c>
      <c r="AU94">
        <v>0</v>
      </c>
      <c r="AV94">
        <v>39.997</v>
      </c>
      <c r="AW94">
        <v>37.944000000000003</v>
      </c>
      <c r="AX94">
        <v>7.3319999999999999</v>
      </c>
      <c r="AY94">
        <v>0</v>
      </c>
      <c r="AZ94">
        <f t="shared" si="3"/>
        <v>35.014099999999999</v>
      </c>
      <c r="BA94">
        <f t="shared" si="4"/>
        <v>2203.9700239999993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1.0900000000000001</v>
      </c>
      <c r="BQ94">
        <v>0</v>
      </c>
      <c r="BR94">
        <v>0</v>
      </c>
      <c r="BS94">
        <v>1.65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1.96</v>
      </c>
      <c r="CC94">
        <v>0.88</v>
      </c>
      <c r="CD94">
        <v>0.88</v>
      </c>
      <c r="CE94">
        <v>0.92</v>
      </c>
      <c r="CF94">
        <v>0.08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3</v>
      </c>
      <c r="CP94">
        <v>1.2441</v>
      </c>
      <c r="CQ94">
        <v>0</v>
      </c>
      <c r="CR94">
        <v>1.93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35.014099999999999</v>
      </c>
    </row>
    <row r="95" spans="1:114">
      <c r="A95" t="s">
        <v>137</v>
      </c>
      <c r="B95">
        <v>0</v>
      </c>
      <c r="C95">
        <v>0</v>
      </c>
      <c r="D95">
        <v>5.4050000000000002</v>
      </c>
      <c r="E95">
        <v>0</v>
      </c>
      <c r="F95">
        <v>0</v>
      </c>
      <c r="G95">
        <v>35.712000000000003</v>
      </c>
      <c r="H95">
        <v>0</v>
      </c>
      <c r="I95">
        <v>88.548000000000002</v>
      </c>
      <c r="J95">
        <v>1.6919999999999999</v>
      </c>
      <c r="K95">
        <v>344.67935699999998</v>
      </c>
      <c r="L95">
        <v>436.84875</v>
      </c>
      <c r="M95">
        <v>45.656999999999996</v>
      </c>
      <c r="N95">
        <v>120.65625</v>
      </c>
      <c r="O95">
        <v>126.47812500000001</v>
      </c>
      <c r="P95">
        <v>140.45599999999999</v>
      </c>
      <c r="Q95">
        <v>22.205819999999999</v>
      </c>
      <c r="R95">
        <v>21.764358000000001</v>
      </c>
      <c r="S95">
        <v>26.964210000000001</v>
      </c>
      <c r="T95">
        <v>1.40625</v>
      </c>
      <c r="U95">
        <v>348.97500000000002</v>
      </c>
      <c r="V95">
        <v>18.140333999999999</v>
      </c>
      <c r="W95">
        <v>44.6145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6.8475999999999999</v>
      </c>
      <c r="AG95">
        <v>43.810200000000002</v>
      </c>
      <c r="AH95">
        <v>0</v>
      </c>
      <c r="AI95">
        <v>0</v>
      </c>
      <c r="AJ95">
        <v>0</v>
      </c>
      <c r="AK95">
        <v>53.259</v>
      </c>
      <c r="AL95">
        <v>53.451999999999998</v>
      </c>
      <c r="AM95">
        <v>0</v>
      </c>
      <c r="AN95">
        <v>0.69947999999999999</v>
      </c>
      <c r="AO95">
        <v>1.27302</v>
      </c>
      <c r="AP95">
        <v>2.4339</v>
      </c>
      <c r="AQ95">
        <v>0</v>
      </c>
      <c r="AR95">
        <v>8.8320000000000007</v>
      </c>
      <c r="AS95">
        <v>10.358040000000001</v>
      </c>
      <c r="AT95">
        <v>14.9968</v>
      </c>
      <c r="AU95">
        <v>0</v>
      </c>
      <c r="AV95">
        <v>39.997</v>
      </c>
      <c r="AW95">
        <v>37.944000000000003</v>
      </c>
      <c r="AX95">
        <v>7.3319999999999999</v>
      </c>
      <c r="AY95">
        <v>0</v>
      </c>
      <c r="AZ95">
        <f t="shared" si="3"/>
        <v>35.014099999999999</v>
      </c>
      <c r="BA95">
        <f t="shared" si="4"/>
        <v>2244.7958439999993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1.0900000000000001</v>
      </c>
      <c r="BQ95">
        <v>0</v>
      </c>
      <c r="BR95">
        <v>0</v>
      </c>
      <c r="BS95">
        <v>1.65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1.96</v>
      </c>
      <c r="CC95">
        <v>0.88</v>
      </c>
      <c r="CD95">
        <v>0.88</v>
      </c>
      <c r="CE95">
        <v>0.92</v>
      </c>
      <c r="CF95">
        <v>0.08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3</v>
      </c>
      <c r="CP95">
        <v>1.2441</v>
      </c>
      <c r="CQ95">
        <v>0</v>
      </c>
      <c r="CR95">
        <v>1.93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35.014099999999999</v>
      </c>
    </row>
    <row r="96" spans="1:114">
      <c r="A96" t="s">
        <v>138</v>
      </c>
      <c r="B96">
        <v>0</v>
      </c>
      <c r="C96">
        <v>0</v>
      </c>
      <c r="D96">
        <v>5.4050000000000002</v>
      </c>
      <c r="E96">
        <v>0</v>
      </c>
      <c r="F96">
        <v>0</v>
      </c>
      <c r="G96">
        <v>35.712000000000003</v>
      </c>
      <c r="H96">
        <v>0</v>
      </c>
      <c r="I96">
        <v>88.548000000000002</v>
      </c>
      <c r="J96">
        <v>1.6919999999999999</v>
      </c>
      <c r="K96">
        <v>344.67935699999998</v>
      </c>
      <c r="L96">
        <v>436.84875</v>
      </c>
      <c r="M96">
        <v>45.656999999999996</v>
      </c>
      <c r="N96">
        <v>120.65625</v>
      </c>
      <c r="O96">
        <v>126.47812500000001</v>
      </c>
      <c r="P96">
        <v>140.45599999999999</v>
      </c>
      <c r="Q96">
        <v>22.205819999999999</v>
      </c>
      <c r="R96">
        <v>21.764358000000001</v>
      </c>
      <c r="S96">
        <v>26.964210000000001</v>
      </c>
      <c r="T96">
        <v>1.40625</v>
      </c>
      <c r="U96">
        <v>348.97500000000002</v>
      </c>
      <c r="V96">
        <v>18.140333999999999</v>
      </c>
      <c r="W96">
        <v>44.6145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6.8475999999999999</v>
      </c>
      <c r="AG96">
        <v>43.810200000000002</v>
      </c>
      <c r="AH96">
        <v>0</v>
      </c>
      <c r="AI96">
        <v>0</v>
      </c>
      <c r="AJ96">
        <v>0</v>
      </c>
      <c r="AK96">
        <v>53.259</v>
      </c>
      <c r="AL96">
        <v>53.451999999999998</v>
      </c>
      <c r="AM96">
        <v>0</v>
      </c>
      <c r="AN96">
        <v>0.69947999999999999</v>
      </c>
      <c r="AO96">
        <v>1.39944</v>
      </c>
      <c r="AP96">
        <v>2.4339</v>
      </c>
      <c r="AQ96">
        <v>0</v>
      </c>
      <c r="AR96">
        <v>8.8320000000000007</v>
      </c>
      <c r="AS96">
        <v>10.358040000000001</v>
      </c>
      <c r="AT96">
        <v>14.9968</v>
      </c>
      <c r="AU96">
        <v>0</v>
      </c>
      <c r="AV96">
        <v>39.997</v>
      </c>
      <c r="AW96">
        <v>37.944000000000003</v>
      </c>
      <c r="AX96">
        <v>7.3319999999999999</v>
      </c>
      <c r="AY96">
        <v>0</v>
      </c>
      <c r="AZ96">
        <f t="shared" si="3"/>
        <v>35.014099999999999</v>
      </c>
      <c r="BA96">
        <f t="shared" si="4"/>
        <v>2244.9222639999994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1.0900000000000001</v>
      </c>
      <c r="BQ96">
        <v>0</v>
      </c>
      <c r="BR96">
        <v>0</v>
      </c>
      <c r="BS96">
        <v>1.65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1.96</v>
      </c>
      <c r="CC96">
        <v>0.88</v>
      </c>
      <c r="CD96">
        <v>0.88</v>
      </c>
      <c r="CE96">
        <v>0.92</v>
      </c>
      <c r="CF96">
        <v>0.08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3</v>
      </c>
      <c r="CP96">
        <v>1.2441</v>
      </c>
      <c r="CQ96">
        <v>0</v>
      </c>
      <c r="CR96">
        <v>1.93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35.014099999999999</v>
      </c>
    </row>
    <row r="97" spans="1:114">
      <c r="A97" t="s">
        <v>139</v>
      </c>
      <c r="B97">
        <v>0</v>
      </c>
      <c r="C97">
        <v>0</v>
      </c>
      <c r="D97">
        <v>5.4050000000000002</v>
      </c>
      <c r="E97">
        <v>0</v>
      </c>
      <c r="F97">
        <v>0</v>
      </c>
      <c r="G97">
        <v>35.712000000000003</v>
      </c>
      <c r="H97">
        <v>0</v>
      </c>
      <c r="I97">
        <v>88.548000000000002</v>
      </c>
      <c r="J97">
        <v>1.6919999999999999</v>
      </c>
      <c r="K97">
        <v>344.67935699999998</v>
      </c>
      <c r="L97">
        <v>436.84875</v>
      </c>
      <c r="M97">
        <v>45.656999999999996</v>
      </c>
      <c r="N97">
        <v>120.65625</v>
      </c>
      <c r="O97">
        <v>126.47812500000001</v>
      </c>
      <c r="P97">
        <v>140.45599999999999</v>
      </c>
      <c r="Q97">
        <v>22.205819999999999</v>
      </c>
      <c r="R97">
        <v>21.764358000000001</v>
      </c>
      <c r="S97">
        <v>26.964210000000001</v>
      </c>
      <c r="T97">
        <v>1.40625</v>
      </c>
      <c r="U97">
        <v>348.97500000000002</v>
      </c>
      <c r="V97">
        <v>18.140333999999999</v>
      </c>
      <c r="W97">
        <v>44.6145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6.8475999999999999</v>
      </c>
      <c r="AG97">
        <v>43.810200000000002</v>
      </c>
      <c r="AH97">
        <v>0</v>
      </c>
      <c r="AI97">
        <v>0</v>
      </c>
      <c r="AJ97">
        <v>0</v>
      </c>
      <c r="AK97">
        <v>53.259</v>
      </c>
      <c r="AL97">
        <v>53.451999999999998</v>
      </c>
      <c r="AM97">
        <v>0</v>
      </c>
      <c r="AN97">
        <v>0.69947999999999999</v>
      </c>
      <c r="AO97">
        <v>1.50528</v>
      </c>
      <c r="AP97">
        <v>2.4339</v>
      </c>
      <c r="AQ97">
        <v>0</v>
      </c>
      <c r="AR97">
        <v>8.8320000000000007</v>
      </c>
      <c r="AS97">
        <v>10.358040000000001</v>
      </c>
      <c r="AT97">
        <v>14.9968</v>
      </c>
      <c r="AU97">
        <v>0</v>
      </c>
      <c r="AV97">
        <v>39.997</v>
      </c>
      <c r="AW97">
        <v>37.944000000000003</v>
      </c>
      <c r="AX97">
        <v>7.3319999999999999</v>
      </c>
      <c r="AY97">
        <v>0</v>
      </c>
      <c r="AZ97">
        <f t="shared" si="3"/>
        <v>35.014099999999999</v>
      </c>
      <c r="BA97">
        <f t="shared" si="4"/>
        <v>2245.0281039999991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1.0900000000000001</v>
      </c>
      <c r="BQ97">
        <v>0</v>
      </c>
      <c r="BR97">
        <v>0</v>
      </c>
      <c r="BS97">
        <v>1.65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1.96</v>
      </c>
      <c r="CC97">
        <v>0.88</v>
      </c>
      <c r="CD97">
        <v>0.88</v>
      </c>
      <c r="CE97">
        <v>0.92</v>
      </c>
      <c r="CF97">
        <v>0.08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3</v>
      </c>
      <c r="CP97">
        <v>1.2441</v>
      </c>
      <c r="CQ97">
        <v>0</v>
      </c>
      <c r="CR97">
        <v>1.93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35.014099999999999</v>
      </c>
    </row>
    <row r="98" spans="1:114">
      <c r="A98" t="s">
        <v>140</v>
      </c>
      <c r="B98">
        <v>0</v>
      </c>
      <c r="C98">
        <v>0</v>
      </c>
      <c r="D98">
        <v>5.4050000000000002</v>
      </c>
      <c r="E98">
        <v>0</v>
      </c>
      <c r="F98">
        <v>0</v>
      </c>
      <c r="G98">
        <v>35.712000000000003</v>
      </c>
      <c r="H98">
        <v>0</v>
      </c>
      <c r="I98">
        <v>88.548000000000002</v>
      </c>
      <c r="J98">
        <v>1.6919999999999999</v>
      </c>
      <c r="K98">
        <v>344.67935699999998</v>
      </c>
      <c r="L98">
        <v>436.84875</v>
      </c>
      <c r="M98">
        <v>45.656999999999996</v>
      </c>
      <c r="N98">
        <v>120.65625</v>
      </c>
      <c r="O98">
        <v>126.47812500000001</v>
      </c>
      <c r="P98">
        <v>140.45599999999999</v>
      </c>
      <c r="Q98">
        <v>22.205819999999999</v>
      </c>
      <c r="R98">
        <v>21.764358000000001</v>
      </c>
      <c r="S98">
        <v>26.964210000000001</v>
      </c>
      <c r="T98">
        <v>1.40625</v>
      </c>
      <c r="U98">
        <v>348.97500000000002</v>
      </c>
      <c r="V98">
        <v>18.140333999999999</v>
      </c>
      <c r="W98">
        <v>44.6145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6.8475999999999999</v>
      </c>
      <c r="AG98">
        <v>43.810200000000002</v>
      </c>
      <c r="AH98">
        <v>0</v>
      </c>
      <c r="AI98">
        <v>0</v>
      </c>
      <c r="AJ98">
        <v>0</v>
      </c>
      <c r="AK98">
        <v>53.259</v>
      </c>
      <c r="AL98">
        <v>53.451999999999998</v>
      </c>
      <c r="AM98">
        <v>0</v>
      </c>
      <c r="AN98">
        <v>0.69947999999999999</v>
      </c>
      <c r="AO98">
        <v>1.6111200000000001</v>
      </c>
      <c r="AP98">
        <v>2.4339</v>
      </c>
      <c r="AQ98">
        <v>0</v>
      </c>
      <c r="AR98">
        <v>8.8320000000000007</v>
      </c>
      <c r="AS98">
        <v>10.358040000000001</v>
      </c>
      <c r="AT98">
        <v>14.9968</v>
      </c>
      <c r="AU98">
        <v>0</v>
      </c>
      <c r="AV98">
        <v>39.997</v>
      </c>
      <c r="AW98">
        <v>37.944000000000003</v>
      </c>
      <c r="AX98">
        <v>7.3319999999999999</v>
      </c>
      <c r="AY98">
        <v>0</v>
      </c>
      <c r="AZ98">
        <f t="shared" si="3"/>
        <v>35.014099999999999</v>
      </c>
      <c r="BA98">
        <f t="shared" si="4"/>
        <v>2245.1339439999992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1.0900000000000001</v>
      </c>
      <c r="BQ98">
        <v>0</v>
      </c>
      <c r="BR98">
        <v>0</v>
      </c>
      <c r="BS98">
        <v>1.65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1.96</v>
      </c>
      <c r="CC98">
        <v>0.88</v>
      </c>
      <c r="CD98">
        <v>0.88</v>
      </c>
      <c r="CE98">
        <v>0.92</v>
      </c>
      <c r="CF98">
        <v>0.08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3</v>
      </c>
      <c r="CP98">
        <v>1.2441</v>
      </c>
      <c r="CQ98">
        <v>0</v>
      </c>
      <c r="CR98">
        <v>1.93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35.014099999999999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9.7289999999999835E-2</v>
      </c>
      <c r="E99">
        <f t="shared" si="6"/>
        <v>0</v>
      </c>
      <c r="F99">
        <f t="shared" si="6"/>
        <v>0</v>
      </c>
      <c r="G99">
        <f t="shared" si="6"/>
        <v>0.85708799999999985</v>
      </c>
      <c r="H99">
        <f t="shared" si="6"/>
        <v>0</v>
      </c>
      <c r="I99">
        <f t="shared" si="6"/>
        <v>2.1089088</v>
      </c>
      <c r="J99">
        <f t="shared" si="6"/>
        <v>3.0455999999999938E-2</v>
      </c>
      <c r="K99">
        <f t="shared" si="6"/>
        <v>13.700845844249992</v>
      </c>
      <c r="L99">
        <f t="shared" si="6"/>
        <v>10.484369999999993</v>
      </c>
      <c r="M99">
        <f t="shared" si="6"/>
        <v>1.0957680000000016</v>
      </c>
      <c r="N99">
        <f t="shared" si="6"/>
        <v>2.89575</v>
      </c>
      <c r="O99">
        <f t="shared" si="6"/>
        <v>3.035474999999995</v>
      </c>
      <c r="P99">
        <f t="shared" si="6"/>
        <v>2.4544637500000017</v>
      </c>
      <c r="Q99">
        <f t="shared" si="6"/>
        <v>0.53293967999999914</v>
      </c>
      <c r="R99">
        <f t="shared" si="6"/>
        <v>0.52234459199999905</v>
      </c>
      <c r="S99">
        <f t="shared" si="6"/>
        <v>0.64714104000000128</v>
      </c>
      <c r="T99">
        <f t="shared" si="6"/>
        <v>3.3750000000000002E-2</v>
      </c>
      <c r="U99">
        <f t="shared" si="6"/>
        <v>8.3753999999999849</v>
      </c>
      <c r="V99">
        <f t="shared" si="6"/>
        <v>0.4353681549999997</v>
      </c>
      <c r="W99">
        <f t="shared" si="6"/>
        <v>1.0847211400000007</v>
      </c>
      <c r="X99">
        <f t="shared" si="6"/>
        <v>2.3602500000000002</v>
      </c>
      <c r="Y99">
        <f t="shared" si="6"/>
        <v>0</v>
      </c>
      <c r="Z99">
        <f t="shared" si="6"/>
        <v>7.746777500000003E-2</v>
      </c>
      <c r="AA99">
        <f t="shared" si="6"/>
        <v>0.14270481000000002</v>
      </c>
      <c r="AB99">
        <f t="shared" si="6"/>
        <v>0.16853054999999995</v>
      </c>
      <c r="AC99">
        <f t="shared" si="6"/>
        <v>0.13878407950000002</v>
      </c>
      <c r="AD99">
        <f t="shared" si="6"/>
        <v>0.20366324999999999</v>
      </c>
      <c r="AE99">
        <f t="shared" si="6"/>
        <v>0.36172756099999986</v>
      </c>
      <c r="AF99">
        <f t="shared" si="6"/>
        <v>0.24540590000000048</v>
      </c>
      <c r="AG99">
        <f t="shared" si="6"/>
        <v>1.0514447999999981</v>
      </c>
      <c r="AH99">
        <f t="shared" si="6"/>
        <v>0.87022747500000042</v>
      </c>
      <c r="AI99">
        <f t="shared" si="6"/>
        <v>6.6615874999999977E-2</v>
      </c>
      <c r="AJ99">
        <f t="shared" si="6"/>
        <v>0</v>
      </c>
      <c r="AK99">
        <f t="shared" si="6"/>
        <v>1.278216</v>
      </c>
      <c r="AL99">
        <f t="shared" si="6"/>
        <v>0.25479755000000004</v>
      </c>
      <c r="AM99">
        <f t="shared" si="6"/>
        <v>2.7007199999999988E-2</v>
      </c>
      <c r="AN99">
        <f t="shared" si="6"/>
        <v>1.5524570000000017E-2</v>
      </c>
      <c r="AO99">
        <f t="shared" si="6"/>
        <v>5.8194359999999994E-2</v>
      </c>
      <c r="AP99">
        <f t="shared" si="6"/>
        <v>8.031869999999991E-2</v>
      </c>
      <c r="AQ99">
        <f t="shared" si="6"/>
        <v>0.48100000000000004</v>
      </c>
      <c r="AR99">
        <f t="shared" si="6"/>
        <v>0.28416960000000008</v>
      </c>
      <c r="AS99">
        <f t="shared" si="6"/>
        <v>0.24092531999999983</v>
      </c>
      <c r="AT99">
        <f t="shared" si="6"/>
        <v>0.35992319999999939</v>
      </c>
      <c r="AU99">
        <f t="shared" si="6"/>
        <v>0</v>
      </c>
      <c r="AV99">
        <f t="shared" si="6"/>
        <v>0.98976359999999919</v>
      </c>
      <c r="AW99">
        <f t="shared" si="6"/>
        <v>0.91065599999999924</v>
      </c>
      <c r="AX99">
        <f t="shared" si="6"/>
        <v>0.18882719999999989</v>
      </c>
      <c r="AY99">
        <f t="shared" si="6"/>
        <v>0</v>
      </c>
      <c r="AZ99">
        <f t="shared" si="6"/>
        <v>0.84513910999999964</v>
      </c>
      <c r="BA99">
        <f>SUM(B99:AZ99)</f>
        <v>60.093364486749941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4.8000000000000001E-2</v>
      </c>
      <c r="BP99">
        <f t="shared" si="8"/>
        <v>2.6160000000000058E-2</v>
      </c>
      <c r="BQ99">
        <f t="shared" si="8"/>
        <v>0</v>
      </c>
      <c r="BR99">
        <f t="shared" si="8"/>
        <v>2.2317600000000002E-3</v>
      </c>
      <c r="BS99">
        <f t="shared" si="8"/>
        <v>3.9600000000000073E-2</v>
      </c>
      <c r="BT99">
        <f t="shared" si="8"/>
        <v>4.1986000000000011E-3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4.7040000000000012E-2</v>
      </c>
      <c r="CC99">
        <f t="shared" si="8"/>
        <v>2.1229999999999995E-2</v>
      </c>
      <c r="CD99">
        <f t="shared" si="8"/>
        <v>2.1149999999999995E-2</v>
      </c>
      <c r="CE99">
        <f t="shared" si="8"/>
        <v>1.8607500000000027E-2</v>
      </c>
      <c r="CF99">
        <f t="shared" si="8"/>
        <v>1.9200000000000013E-3</v>
      </c>
      <c r="CG99">
        <f t="shared" si="8"/>
        <v>9.0479999999999949E-2</v>
      </c>
      <c r="CH99">
        <f t="shared" si="8"/>
        <v>4.7528500000000003E-3</v>
      </c>
      <c r="CI99">
        <f t="shared" si="8"/>
        <v>0.12510999999999986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7.1999999999999995E-2</v>
      </c>
      <c r="CP99">
        <f t="shared" si="8"/>
        <v>2.9858400000000052E-2</v>
      </c>
      <c r="CQ99">
        <f t="shared" si="8"/>
        <v>0</v>
      </c>
      <c r="CR99">
        <f t="shared" si="8"/>
        <v>4.6320000000000104E-2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0.84513910999999964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188.61724799999999</v>
      </c>
      <c r="L3">
        <v>198.30538300000001</v>
      </c>
      <c r="M3">
        <v>45.656999999999996</v>
      </c>
      <c r="N3">
        <v>120.6562</v>
      </c>
      <c r="O3">
        <v>126.477</v>
      </c>
      <c r="P3">
        <v>88.502399999999994</v>
      </c>
      <c r="Q3">
        <v>4</v>
      </c>
      <c r="R3">
        <v>11.078141</v>
      </c>
      <c r="S3">
        <v>13.926202999999999</v>
      </c>
      <c r="T3">
        <v>0</v>
      </c>
      <c r="U3">
        <v>348.97500000000002</v>
      </c>
      <c r="V3">
        <v>2</v>
      </c>
      <c r="W3">
        <v>13.181687999999999</v>
      </c>
      <c r="X3">
        <v>63.02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43.810200000000002</v>
      </c>
      <c r="AH3">
        <v>0</v>
      </c>
      <c r="AI3">
        <v>0</v>
      </c>
      <c r="AJ3">
        <v>0</v>
      </c>
      <c r="AK3">
        <v>53.259</v>
      </c>
      <c r="AL3">
        <v>2.7888000000000002</v>
      </c>
      <c r="AM3">
        <v>0</v>
      </c>
      <c r="AN3">
        <v>0.62175999999999998</v>
      </c>
      <c r="AO3">
        <v>0.47921999999999998</v>
      </c>
      <c r="AP3">
        <v>2.4339</v>
      </c>
      <c r="AQ3">
        <v>0</v>
      </c>
      <c r="AR3">
        <v>34.223999999999997</v>
      </c>
      <c r="AS3">
        <v>16.680479999999999</v>
      </c>
      <c r="AT3">
        <v>14.886422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70.426061999999988</v>
      </c>
      <c r="BA3">
        <f>SUM(B3:AZ3)</f>
        <v>1473.0691069999998</v>
      </c>
      <c r="BB3">
        <v>0</v>
      </c>
      <c r="BD3">
        <v>5.34</v>
      </c>
      <c r="BE3">
        <v>1.92</v>
      </c>
      <c r="BF3">
        <v>2.21</v>
      </c>
      <c r="BG3">
        <v>1.79</v>
      </c>
      <c r="BH3">
        <v>6.05</v>
      </c>
      <c r="BI3">
        <v>0.87</v>
      </c>
      <c r="BJ3">
        <v>0.88</v>
      </c>
      <c r="BK3">
        <v>1.73</v>
      </c>
      <c r="BL3">
        <v>0</v>
      </c>
      <c r="BM3">
        <v>0.08</v>
      </c>
      <c r="BN3">
        <v>1.93</v>
      </c>
      <c r="BO3">
        <v>3.77</v>
      </c>
      <c r="BP3">
        <v>0.26</v>
      </c>
      <c r="BQ3">
        <v>2</v>
      </c>
      <c r="BR3">
        <v>1.0900000000000001</v>
      </c>
      <c r="BS3">
        <v>1.65</v>
      </c>
      <c r="BT3">
        <v>2.9693719999999999</v>
      </c>
      <c r="BU3">
        <v>1.342031</v>
      </c>
      <c r="BV3">
        <v>2.0069400000000002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0.96890600000000004</v>
      </c>
      <c r="CM3">
        <v>1.7560119999999999</v>
      </c>
      <c r="CN3">
        <v>3.5429629999999999</v>
      </c>
      <c r="CO3">
        <v>4.2945000000000002</v>
      </c>
      <c r="CP3">
        <v>2.07247</v>
      </c>
      <c r="CQ3">
        <v>1.7714810000000001</v>
      </c>
      <c r="CR3">
        <v>0.42312</v>
      </c>
      <c r="CS3">
        <v>1.3655999999999999</v>
      </c>
      <c r="CT3">
        <v>0</v>
      </c>
      <c r="CU3">
        <v>0</v>
      </c>
      <c r="CV3">
        <v>0</v>
      </c>
      <c r="CW3">
        <v>1.2441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70.426061999999988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188.589426</v>
      </c>
      <c r="L4">
        <v>128.66002599999999</v>
      </c>
      <c r="M4">
        <v>45.656999999999996</v>
      </c>
      <c r="N4">
        <v>120.6562</v>
      </c>
      <c r="O4">
        <v>126.477</v>
      </c>
      <c r="P4">
        <v>88.502399999999994</v>
      </c>
      <c r="Q4">
        <v>4</v>
      </c>
      <c r="R4">
        <v>11.078141</v>
      </c>
      <c r="S4">
        <v>13.927334</v>
      </c>
      <c r="T4">
        <v>0</v>
      </c>
      <c r="U4">
        <v>348.97500000000002</v>
      </c>
      <c r="V4">
        <v>2</v>
      </c>
      <c r="W4">
        <v>10.01</v>
      </c>
      <c r="X4">
        <v>63.02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43.810200000000002</v>
      </c>
      <c r="AH4">
        <v>0</v>
      </c>
      <c r="AI4">
        <v>0</v>
      </c>
      <c r="AJ4">
        <v>0</v>
      </c>
      <c r="AK4">
        <v>53.259</v>
      </c>
      <c r="AL4">
        <v>2.7888000000000002</v>
      </c>
      <c r="AM4">
        <v>0</v>
      </c>
      <c r="AN4">
        <v>0.62175999999999998</v>
      </c>
      <c r="AO4">
        <v>0.54978000000000005</v>
      </c>
      <c r="AP4">
        <v>2.4339</v>
      </c>
      <c r="AQ4">
        <v>0</v>
      </c>
      <c r="AR4">
        <v>34.223999999999997</v>
      </c>
      <c r="AS4">
        <v>16.680479999999999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70.481844999999993</v>
      </c>
      <c r="BA4">
        <f t="shared" ref="BA4:BA67" si="1">SUM(B4:AZ4)</f>
        <v>1400.462092</v>
      </c>
      <c r="BB4">
        <v>1</v>
      </c>
      <c r="BD4">
        <v>5.34</v>
      </c>
      <c r="BE4">
        <v>1.92</v>
      </c>
      <c r="BF4">
        <v>2.21</v>
      </c>
      <c r="BG4">
        <v>1.79</v>
      </c>
      <c r="BH4">
        <v>6.05</v>
      </c>
      <c r="BI4">
        <v>0.87</v>
      </c>
      <c r="BJ4">
        <v>0.88</v>
      </c>
      <c r="BK4">
        <v>1.73</v>
      </c>
      <c r="BL4">
        <v>0</v>
      </c>
      <c r="BM4">
        <v>0.08</v>
      </c>
      <c r="BN4">
        <v>1.93</v>
      </c>
      <c r="BO4">
        <v>3.77</v>
      </c>
      <c r="BP4">
        <v>0.26</v>
      </c>
      <c r="BQ4">
        <v>2</v>
      </c>
      <c r="BR4">
        <v>1.0900000000000001</v>
      </c>
      <c r="BS4">
        <v>1.65</v>
      </c>
      <c r="BT4">
        <v>2.9693719999999999</v>
      </c>
      <c r="BU4">
        <v>1.342031</v>
      </c>
      <c r="BV4">
        <v>2.0069400000000002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0.96890600000000004</v>
      </c>
      <c r="CM4">
        <v>1.7560119999999999</v>
      </c>
      <c r="CN4">
        <v>3.5429629999999999</v>
      </c>
      <c r="CO4">
        <v>4.2945000000000002</v>
      </c>
      <c r="CP4">
        <v>2.128253</v>
      </c>
      <c r="CQ4">
        <v>1.7714810000000001</v>
      </c>
      <c r="CR4">
        <v>0.42312</v>
      </c>
      <c r="CS4">
        <v>1.3655999999999999</v>
      </c>
      <c r="CT4">
        <v>0</v>
      </c>
      <c r="CU4">
        <v>0</v>
      </c>
      <c r="CV4">
        <v>0</v>
      </c>
      <c r="CW4">
        <v>1.2441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70.481844999999993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188.93754000000001</v>
      </c>
      <c r="L5">
        <v>123.93</v>
      </c>
      <c r="M5">
        <v>45.656999999999996</v>
      </c>
      <c r="N5">
        <v>120.6562</v>
      </c>
      <c r="O5">
        <v>126.477</v>
      </c>
      <c r="P5">
        <v>88.502399999999994</v>
      </c>
      <c r="Q5">
        <v>4</v>
      </c>
      <c r="R5">
        <v>11.078141</v>
      </c>
      <c r="S5">
        <v>13.927334</v>
      </c>
      <c r="T5">
        <v>0</v>
      </c>
      <c r="U5">
        <v>348.97500000000002</v>
      </c>
      <c r="V5">
        <v>2</v>
      </c>
      <c r="W5">
        <v>25.01</v>
      </c>
      <c r="X5">
        <v>63.02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43.810200000000002</v>
      </c>
      <c r="AH5">
        <v>0</v>
      </c>
      <c r="AI5">
        <v>0</v>
      </c>
      <c r="AJ5">
        <v>0</v>
      </c>
      <c r="AK5">
        <v>53.259</v>
      </c>
      <c r="AL5">
        <v>2.7888000000000002</v>
      </c>
      <c r="AM5">
        <v>0</v>
      </c>
      <c r="AN5">
        <v>0.62175999999999998</v>
      </c>
      <c r="AO5">
        <v>0.66444000000000003</v>
      </c>
      <c r="AP5">
        <v>2.4339</v>
      </c>
      <c r="AQ5">
        <v>0</v>
      </c>
      <c r="AR5">
        <v>3.3119999999999998</v>
      </c>
      <c r="AS5">
        <v>16.680479999999999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70.369281999999998</v>
      </c>
      <c r="BA5">
        <f t="shared" si="1"/>
        <v>1380.1702769999997</v>
      </c>
      <c r="BB5">
        <v>2</v>
      </c>
      <c r="BD5">
        <v>5.34</v>
      </c>
      <c r="BE5">
        <v>1.92</v>
      </c>
      <c r="BF5">
        <v>2.21</v>
      </c>
      <c r="BG5">
        <v>1.79</v>
      </c>
      <c r="BH5">
        <v>6.05</v>
      </c>
      <c r="BI5">
        <v>0.87</v>
      </c>
      <c r="BJ5">
        <v>0.88</v>
      </c>
      <c r="BK5">
        <v>1.73</v>
      </c>
      <c r="BL5">
        <v>0</v>
      </c>
      <c r="BM5">
        <v>0.08</v>
      </c>
      <c r="BN5">
        <v>1.93</v>
      </c>
      <c r="BO5">
        <v>3.77</v>
      </c>
      <c r="BP5">
        <v>0.26</v>
      </c>
      <c r="BQ5">
        <v>2</v>
      </c>
      <c r="BR5">
        <v>1.0900000000000001</v>
      </c>
      <c r="BS5">
        <v>1.65</v>
      </c>
      <c r="BT5">
        <v>2.9693719999999999</v>
      </c>
      <c r="BU5">
        <v>1.342031</v>
      </c>
      <c r="BV5">
        <v>2.0069400000000002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0.96890600000000004</v>
      </c>
      <c r="CM5">
        <v>1.7560119999999999</v>
      </c>
      <c r="CN5">
        <v>3.5429629999999999</v>
      </c>
      <c r="CO5">
        <v>4.2945000000000002</v>
      </c>
      <c r="CP5">
        <v>2.0156900000000002</v>
      </c>
      <c r="CQ5">
        <v>1.7714810000000001</v>
      </c>
      <c r="CR5">
        <v>0.42312</v>
      </c>
      <c r="CS5">
        <v>1.3655999999999999</v>
      </c>
      <c r="CT5">
        <v>0</v>
      </c>
      <c r="CU5">
        <v>0</v>
      </c>
      <c r="CV5">
        <v>0</v>
      </c>
      <c r="CW5">
        <v>1.2441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70.369281999999998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188.910788</v>
      </c>
      <c r="L6">
        <v>123.93</v>
      </c>
      <c r="M6">
        <v>45.656999999999996</v>
      </c>
      <c r="N6">
        <v>120.6562</v>
      </c>
      <c r="O6">
        <v>126.477</v>
      </c>
      <c r="P6">
        <v>88.502399999999994</v>
      </c>
      <c r="Q6">
        <v>4</v>
      </c>
      <c r="R6">
        <v>11.078141</v>
      </c>
      <c r="S6">
        <v>13.927334</v>
      </c>
      <c r="T6">
        <v>0</v>
      </c>
      <c r="U6">
        <v>348.97500000000002</v>
      </c>
      <c r="V6">
        <v>2</v>
      </c>
      <c r="W6">
        <v>25.01</v>
      </c>
      <c r="X6">
        <v>63.02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43.810200000000002</v>
      </c>
      <c r="AH6">
        <v>0</v>
      </c>
      <c r="AI6">
        <v>0</v>
      </c>
      <c r="AJ6">
        <v>0</v>
      </c>
      <c r="AK6">
        <v>53.259</v>
      </c>
      <c r="AL6">
        <v>2.7888000000000002</v>
      </c>
      <c r="AM6">
        <v>0</v>
      </c>
      <c r="AN6">
        <v>0.62175999999999998</v>
      </c>
      <c r="AO6">
        <v>0.62034</v>
      </c>
      <c r="AP6">
        <v>2.4339</v>
      </c>
      <c r="AQ6">
        <v>0</v>
      </c>
      <c r="AR6">
        <v>6.6239999999999997</v>
      </c>
      <c r="AS6">
        <v>16.680479999999999</v>
      </c>
      <c r="AT6">
        <v>11.398598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70.369281999999998</v>
      </c>
      <c r="BA6">
        <f t="shared" si="1"/>
        <v>1379.8132230000001</v>
      </c>
      <c r="BB6">
        <v>3</v>
      </c>
      <c r="BD6">
        <v>5.34</v>
      </c>
      <c r="BE6">
        <v>1.92</v>
      </c>
      <c r="BF6">
        <v>2.21</v>
      </c>
      <c r="BG6">
        <v>1.79</v>
      </c>
      <c r="BH6">
        <v>6.05</v>
      </c>
      <c r="BI6">
        <v>0.87</v>
      </c>
      <c r="BJ6">
        <v>0.88</v>
      </c>
      <c r="BK6">
        <v>1.73</v>
      </c>
      <c r="BL6">
        <v>0</v>
      </c>
      <c r="BM6">
        <v>0.08</v>
      </c>
      <c r="BN6">
        <v>1.93</v>
      </c>
      <c r="BO6">
        <v>3.77</v>
      </c>
      <c r="BP6">
        <v>0.26</v>
      </c>
      <c r="BQ6">
        <v>2</v>
      </c>
      <c r="BR6">
        <v>1.0900000000000001</v>
      </c>
      <c r="BS6">
        <v>1.65</v>
      </c>
      <c r="BT6">
        <v>2.9693719999999999</v>
      </c>
      <c r="BU6">
        <v>1.342031</v>
      </c>
      <c r="BV6">
        <v>2.0069400000000002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0.96890600000000004</v>
      </c>
      <c r="CM6">
        <v>1.7560119999999999</v>
      </c>
      <c r="CN6">
        <v>3.5429629999999999</v>
      </c>
      <c r="CO6">
        <v>4.2945000000000002</v>
      </c>
      <c r="CP6">
        <v>2.0156900000000002</v>
      </c>
      <c r="CQ6">
        <v>1.7714810000000001</v>
      </c>
      <c r="CR6">
        <v>0.42312</v>
      </c>
      <c r="CS6">
        <v>1.3655999999999999</v>
      </c>
      <c r="CT6">
        <v>0</v>
      </c>
      <c r="CU6">
        <v>0</v>
      </c>
      <c r="CV6">
        <v>0</v>
      </c>
      <c r="CW6">
        <v>1.2441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70.369281999999998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188.93754000000001</v>
      </c>
      <c r="L7">
        <v>123.93</v>
      </c>
      <c r="M7">
        <v>45.656999999999996</v>
      </c>
      <c r="N7">
        <v>120.6562</v>
      </c>
      <c r="O7">
        <v>126.477</v>
      </c>
      <c r="P7">
        <v>88.502399999999994</v>
      </c>
      <c r="Q7">
        <v>4</v>
      </c>
      <c r="R7">
        <v>11.078141</v>
      </c>
      <c r="S7">
        <v>13.927334</v>
      </c>
      <c r="T7">
        <v>0</v>
      </c>
      <c r="U7">
        <v>348.97500000000002</v>
      </c>
      <c r="V7">
        <v>2</v>
      </c>
      <c r="W7">
        <v>25.01</v>
      </c>
      <c r="X7">
        <v>63.02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43.810200000000002</v>
      </c>
      <c r="AH7">
        <v>0</v>
      </c>
      <c r="AI7">
        <v>0</v>
      </c>
      <c r="AJ7">
        <v>0</v>
      </c>
      <c r="AK7">
        <v>53.259</v>
      </c>
      <c r="AL7">
        <v>2.7888000000000002</v>
      </c>
      <c r="AM7">
        <v>0</v>
      </c>
      <c r="AN7">
        <v>0.62175999999999998</v>
      </c>
      <c r="AO7">
        <v>0.76734000000000002</v>
      </c>
      <c r="AP7">
        <v>4.4835000000000003</v>
      </c>
      <c r="AQ7">
        <v>0</v>
      </c>
      <c r="AR7">
        <v>6.6239999999999997</v>
      </c>
      <c r="AS7">
        <v>16.680479999999999</v>
      </c>
      <c r="AT7">
        <v>9.7645680000000006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70.369281999999998</v>
      </c>
      <c r="BA7">
        <f t="shared" si="1"/>
        <v>1380.4025449999999</v>
      </c>
      <c r="BB7">
        <v>4</v>
      </c>
      <c r="BD7">
        <v>5.34</v>
      </c>
      <c r="BE7">
        <v>1.92</v>
      </c>
      <c r="BF7">
        <v>2.21</v>
      </c>
      <c r="BG7">
        <v>1.79</v>
      </c>
      <c r="BH7">
        <v>6.05</v>
      </c>
      <c r="BI7">
        <v>0.87</v>
      </c>
      <c r="BJ7">
        <v>0.88</v>
      </c>
      <c r="BK7">
        <v>1.73</v>
      </c>
      <c r="BL7">
        <v>0</v>
      </c>
      <c r="BM7">
        <v>0.08</v>
      </c>
      <c r="BN7">
        <v>1.93</v>
      </c>
      <c r="BO7">
        <v>3.77</v>
      </c>
      <c r="BP7">
        <v>0.26</v>
      </c>
      <c r="BQ7">
        <v>2</v>
      </c>
      <c r="BR7">
        <v>1.0900000000000001</v>
      </c>
      <c r="BS7">
        <v>1.65</v>
      </c>
      <c r="BT7">
        <v>2.9693719999999999</v>
      </c>
      <c r="BU7">
        <v>1.342031</v>
      </c>
      <c r="BV7">
        <v>2.0069400000000002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0.96890600000000004</v>
      </c>
      <c r="CM7">
        <v>1.7560119999999999</v>
      </c>
      <c r="CN7">
        <v>3.5429629999999999</v>
      </c>
      <c r="CO7">
        <v>4.2945000000000002</v>
      </c>
      <c r="CP7">
        <v>2.0156900000000002</v>
      </c>
      <c r="CQ7">
        <v>1.7714810000000001</v>
      </c>
      <c r="CR7">
        <v>0.42312</v>
      </c>
      <c r="CS7">
        <v>1.3655999999999999</v>
      </c>
      <c r="CT7">
        <v>0</v>
      </c>
      <c r="CU7">
        <v>0</v>
      </c>
      <c r="CV7">
        <v>0</v>
      </c>
      <c r="CW7">
        <v>1.2441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70.369281999999998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188.910788</v>
      </c>
      <c r="L8">
        <v>123.93</v>
      </c>
      <c r="M8">
        <v>45.656999999999996</v>
      </c>
      <c r="N8">
        <v>120.6562</v>
      </c>
      <c r="O8">
        <v>126.477</v>
      </c>
      <c r="P8">
        <v>88.502399999999994</v>
      </c>
      <c r="Q8">
        <v>4</v>
      </c>
      <c r="R8">
        <v>11.078141</v>
      </c>
      <c r="S8">
        <v>13.927334</v>
      </c>
      <c r="T8">
        <v>0</v>
      </c>
      <c r="U8">
        <v>348.97500000000002</v>
      </c>
      <c r="V8">
        <v>2</v>
      </c>
      <c r="W8">
        <v>25.01</v>
      </c>
      <c r="X8">
        <v>63.02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43.810200000000002</v>
      </c>
      <c r="AH8">
        <v>0</v>
      </c>
      <c r="AI8">
        <v>0</v>
      </c>
      <c r="AJ8">
        <v>0</v>
      </c>
      <c r="AK8">
        <v>53.259</v>
      </c>
      <c r="AL8">
        <v>2.7888000000000002</v>
      </c>
      <c r="AM8">
        <v>0</v>
      </c>
      <c r="AN8">
        <v>0.62175999999999998</v>
      </c>
      <c r="AO8">
        <v>0.81144000000000005</v>
      </c>
      <c r="AP8">
        <v>4.4835000000000003</v>
      </c>
      <c r="AQ8">
        <v>0</v>
      </c>
      <c r="AR8">
        <v>6.6239999999999997</v>
      </c>
      <c r="AS8">
        <v>16.680479999999999</v>
      </c>
      <c r="AT8">
        <v>8.0236000000000001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70.369281999999998</v>
      </c>
      <c r="BA8">
        <f t="shared" si="1"/>
        <v>1378.6789250000002</v>
      </c>
      <c r="BB8">
        <v>5</v>
      </c>
      <c r="BD8">
        <v>5.34</v>
      </c>
      <c r="BE8">
        <v>1.92</v>
      </c>
      <c r="BF8">
        <v>2.21</v>
      </c>
      <c r="BG8">
        <v>1.79</v>
      </c>
      <c r="BH8">
        <v>6.05</v>
      </c>
      <c r="BI8">
        <v>0.87</v>
      </c>
      <c r="BJ8">
        <v>0.88</v>
      </c>
      <c r="BK8">
        <v>1.73</v>
      </c>
      <c r="BL8">
        <v>0</v>
      </c>
      <c r="BM8">
        <v>0.08</v>
      </c>
      <c r="BN8">
        <v>1.93</v>
      </c>
      <c r="BO8">
        <v>3.77</v>
      </c>
      <c r="BP8">
        <v>0.26</v>
      </c>
      <c r="BQ8">
        <v>2</v>
      </c>
      <c r="BR8">
        <v>1.0900000000000001</v>
      </c>
      <c r="BS8">
        <v>1.65</v>
      </c>
      <c r="BT8">
        <v>2.9693719999999999</v>
      </c>
      <c r="BU8">
        <v>1.342031</v>
      </c>
      <c r="BV8">
        <v>2.0069400000000002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0.96890600000000004</v>
      </c>
      <c r="CM8">
        <v>1.7560119999999999</v>
      </c>
      <c r="CN8">
        <v>3.5429629999999999</v>
      </c>
      <c r="CO8">
        <v>4.2945000000000002</v>
      </c>
      <c r="CP8">
        <v>2.0156900000000002</v>
      </c>
      <c r="CQ8">
        <v>1.7714810000000001</v>
      </c>
      <c r="CR8">
        <v>0.42312</v>
      </c>
      <c r="CS8">
        <v>1.3655999999999999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70.369281999999998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188.93754000000001</v>
      </c>
      <c r="L9">
        <v>123.93</v>
      </c>
      <c r="M9">
        <v>45.656999999999996</v>
      </c>
      <c r="N9">
        <v>120.6562</v>
      </c>
      <c r="O9">
        <v>126.477</v>
      </c>
      <c r="P9">
        <v>88.502399999999994</v>
      </c>
      <c r="Q9">
        <v>4</v>
      </c>
      <c r="R9">
        <v>11.404783999999999</v>
      </c>
      <c r="S9">
        <v>13.927334</v>
      </c>
      <c r="T9">
        <v>0</v>
      </c>
      <c r="U9">
        <v>348.97500000000002</v>
      </c>
      <c r="V9">
        <v>2</v>
      </c>
      <c r="W9">
        <v>25.01</v>
      </c>
      <c r="X9">
        <v>63.02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43.810200000000002</v>
      </c>
      <c r="AH9">
        <v>0</v>
      </c>
      <c r="AI9">
        <v>0</v>
      </c>
      <c r="AJ9">
        <v>0</v>
      </c>
      <c r="AK9">
        <v>53.259</v>
      </c>
      <c r="AL9">
        <v>2.7888000000000002</v>
      </c>
      <c r="AM9">
        <v>0</v>
      </c>
      <c r="AN9">
        <v>0.62175999999999998</v>
      </c>
      <c r="AO9">
        <v>0.72618000000000005</v>
      </c>
      <c r="AP9">
        <v>4.4835000000000003</v>
      </c>
      <c r="AQ9">
        <v>0</v>
      </c>
      <c r="AR9">
        <v>8.6112000000000002</v>
      </c>
      <c r="AS9">
        <v>10.7616</v>
      </c>
      <c r="AT9">
        <v>4.7160349999999998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70.426061999999988</v>
      </c>
      <c r="BA9">
        <f t="shared" si="1"/>
        <v>1371.7645950000001</v>
      </c>
      <c r="BB9">
        <v>6</v>
      </c>
      <c r="BD9">
        <v>5.34</v>
      </c>
      <c r="BE9">
        <v>1.92</v>
      </c>
      <c r="BF9">
        <v>2.21</v>
      </c>
      <c r="BG9">
        <v>1.79</v>
      </c>
      <c r="BH9">
        <v>6.05</v>
      </c>
      <c r="BI9">
        <v>0.87</v>
      </c>
      <c r="BJ9">
        <v>0.88</v>
      </c>
      <c r="BK9">
        <v>1.73</v>
      </c>
      <c r="BL9">
        <v>0</v>
      </c>
      <c r="BM9">
        <v>0.08</v>
      </c>
      <c r="BN9">
        <v>1.93</v>
      </c>
      <c r="BO9">
        <v>3.77</v>
      </c>
      <c r="BP9">
        <v>0.26</v>
      </c>
      <c r="BQ9">
        <v>2</v>
      </c>
      <c r="BR9">
        <v>1.0900000000000001</v>
      </c>
      <c r="BS9">
        <v>1.65</v>
      </c>
      <c r="BT9">
        <v>2.9693719999999999</v>
      </c>
      <c r="BU9">
        <v>1.342031</v>
      </c>
      <c r="BV9">
        <v>2.0069400000000002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0.96890600000000004</v>
      </c>
      <c r="CM9">
        <v>1.7560119999999999</v>
      </c>
      <c r="CN9">
        <v>3.5429629999999999</v>
      </c>
      <c r="CO9">
        <v>4.2945000000000002</v>
      </c>
      <c r="CP9">
        <v>2.07247</v>
      </c>
      <c r="CQ9">
        <v>1.7714810000000001</v>
      </c>
      <c r="CR9">
        <v>0.42312</v>
      </c>
      <c r="CS9">
        <v>1.3655999999999999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70.426061999999988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188.910788</v>
      </c>
      <c r="L10">
        <v>123.93</v>
      </c>
      <c r="M10">
        <v>45.656999999999996</v>
      </c>
      <c r="N10">
        <v>120.6562</v>
      </c>
      <c r="O10">
        <v>126.477</v>
      </c>
      <c r="P10">
        <v>88.502399999999994</v>
      </c>
      <c r="Q10">
        <v>4</v>
      </c>
      <c r="R10">
        <v>11.404783999999999</v>
      </c>
      <c r="S10">
        <v>13.927334</v>
      </c>
      <c r="T10">
        <v>0</v>
      </c>
      <c r="U10">
        <v>348.97500000000002</v>
      </c>
      <c r="V10">
        <v>2</v>
      </c>
      <c r="W10">
        <v>25.01</v>
      </c>
      <c r="X10">
        <v>63.02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43.810200000000002</v>
      </c>
      <c r="AH10">
        <v>0</v>
      </c>
      <c r="AI10">
        <v>0</v>
      </c>
      <c r="AJ10">
        <v>0</v>
      </c>
      <c r="AK10">
        <v>53.259</v>
      </c>
      <c r="AL10">
        <v>2.7888000000000002</v>
      </c>
      <c r="AM10">
        <v>0</v>
      </c>
      <c r="AN10">
        <v>0.62175999999999998</v>
      </c>
      <c r="AO10">
        <v>0.75558000000000003</v>
      </c>
      <c r="AP10">
        <v>4.4835000000000003</v>
      </c>
      <c r="AQ10">
        <v>0</v>
      </c>
      <c r="AR10">
        <v>8.6112000000000002</v>
      </c>
      <c r="AS10">
        <v>10.7616</v>
      </c>
      <c r="AT10">
        <v>7.9484130000000004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70.426061999999988</v>
      </c>
      <c r="BA10">
        <f t="shared" si="1"/>
        <v>1374.9996210000002</v>
      </c>
      <c r="BB10">
        <v>7</v>
      </c>
      <c r="BD10">
        <v>5.34</v>
      </c>
      <c r="BE10">
        <v>1.92</v>
      </c>
      <c r="BF10">
        <v>2.21</v>
      </c>
      <c r="BG10">
        <v>1.79</v>
      </c>
      <c r="BH10">
        <v>6.05</v>
      </c>
      <c r="BI10">
        <v>0.87</v>
      </c>
      <c r="BJ10">
        <v>0.88</v>
      </c>
      <c r="BK10">
        <v>1.73</v>
      </c>
      <c r="BL10">
        <v>0</v>
      </c>
      <c r="BM10">
        <v>0.08</v>
      </c>
      <c r="BN10">
        <v>1.93</v>
      </c>
      <c r="BO10">
        <v>3.77</v>
      </c>
      <c r="BP10">
        <v>0.26</v>
      </c>
      <c r="BQ10">
        <v>2</v>
      </c>
      <c r="BR10">
        <v>1.0900000000000001</v>
      </c>
      <c r="BS10">
        <v>1.65</v>
      </c>
      <c r="BT10">
        <v>2.9693719999999999</v>
      </c>
      <c r="BU10">
        <v>1.342031</v>
      </c>
      <c r="BV10">
        <v>2.0069400000000002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0.96890600000000004</v>
      </c>
      <c r="CM10">
        <v>1.7560119999999999</v>
      </c>
      <c r="CN10">
        <v>3.5429629999999999</v>
      </c>
      <c r="CO10">
        <v>4.2945000000000002</v>
      </c>
      <c r="CP10">
        <v>2.07247</v>
      </c>
      <c r="CQ10">
        <v>1.7714810000000001</v>
      </c>
      <c r="CR10">
        <v>0.42312</v>
      </c>
      <c r="CS10">
        <v>1.3655999999999999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70.426061999999988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188.93754000000001</v>
      </c>
      <c r="L11">
        <v>123.93</v>
      </c>
      <c r="M11">
        <v>45.656999999999996</v>
      </c>
      <c r="N11">
        <v>120.6562</v>
      </c>
      <c r="O11">
        <v>126.477</v>
      </c>
      <c r="P11">
        <v>88.543379000000002</v>
      </c>
      <c r="Q11">
        <v>4</v>
      </c>
      <c r="R11">
        <v>11.417994999999999</v>
      </c>
      <c r="S11">
        <v>13.927334</v>
      </c>
      <c r="T11">
        <v>0</v>
      </c>
      <c r="U11">
        <v>348.97500000000002</v>
      </c>
      <c r="V11">
        <v>2</v>
      </c>
      <c r="W11">
        <v>25.02</v>
      </c>
      <c r="X11">
        <v>63.04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43.810200000000002</v>
      </c>
      <c r="AH11">
        <v>0</v>
      </c>
      <c r="AI11">
        <v>0</v>
      </c>
      <c r="AJ11">
        <v>0</v>
      </c>
      <c r="AK11">
        <v>53.259</v>
      </c>
      <c r="AL11">
        <v>2.7888000000000002</v>
      </c>
      <c r="AM11">
        <v>0</v>
      </c>
      <c r="AN11">
        <v>0.62175999999999998</v>
      </c>
      <c r="AO11">
        <v>0.94962000000000002</v>
      </c>
      <c r="AP11">
        <v>8.1983999999999995</v>
      </c>
      <c r="AQ11">
        <v>0</v>
      </c>
      <c r="AR11">
        <v>7.7279999999999998</v>
      </c>
      <c r="AS11">
        <v>10.7616</v>
      </c>
      <c r="AT11">
        <v>7.7457919999999998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70.426061999999988</v>
      </c>
      <c r="BA11">
        <f t="shared" si="1"/>
        <v>1377.9336820000001</v>
      </c>
      <c r="BB11">
        <v>8</v>
      </c>
      <c r="BD11">
        <v>5.34</v>
      </c>
      <c r="BE11">
        <v>1.92</v>
      </c>
      <c r="BF11">
        <v>2.21</v>
      </c>
      <c r="BG11">
        <v>1.79</v>
      </c>
      <c r="BH11">
        <v>6.05</v>
      </c>
      <c r="BI11">
        <v>0.87</v>
      </c>
      <c r="BJ11">
        <v>0.88</v>
      </c>
      <c r="BK11">
        <v>1.73</v>
      </c>
      <c r="BL11">
        <v>0</v>
      </c>
      <c r="BM11">
        <v>0.08</v>
      </c>
      <c r="BN11">
        <v>1.93</v>
      </c>
      <c r="BO11">
        <v>3.77</v>
      </c>
      <c r="BP11">
        <v>0.26</v>
      </c>
      <c r="BQ11">
        <v>2</v>
      </c>
      <c r="BR11">
        <v>1.0900000000000001</v>
      </c>
      <c r="BS11">
        <v>1.65</v>
      </c>
      <c r="BT11">
        <v>2.9693719999999999</v>
      </c>
      <c r="BU11">
        <v>1.342031</v>
      </c>
      <c r="BV11">
        <v>2.0069400000000002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0.96890600000000004</v>
      </c>
      <c r="CM11">
        <v>1.7560119999999999</v>
      </c>
      <c r="CN11">
        <v>3.5429629999999999</v>
      </c>
      <c r="CO11">
        <v>4.2945000000000002</v>
      </c>
      <c r="CP11">
        <v>2.07247</v>
      </c>
      <c r="CQ11">
        <v>1.7714810000000001</v>
      </c>
      <c r="CR11">
        <v>0.42312</v>
      </c>
      <c r="CS11">
        <v>1.3655999999999999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70.426061999999988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188.910788</v>
      </c>
      <c r="L12">
        <v>123.93</v>
      </c>
      <c r="M12">
        <v>45.656999999999996</v>
      </c>
      <c r="N12">
        <v>120.6562</v>
      </c>
      <c r="O12">
        <v>126.477</v>
      </c>
      <c r="P12">
        <v>88.879300000000001</v>
      </c>
      <c r="Q12">
        <v>4</v>
      </c>
      <c r="R12">
        <v>11.417994999999999</v>
      </c>
      <c r="S12">
        <v>13.927334</v>
      </c>
      <c r="T12">
        <v>0</v>
      </c>
      <c r="U12">
        <v>348.97500000000002</v>
      </c>
      <c r="V12">
        <v>2</v>
      </c>
      <c r="W12">
        <v>25.02</v>
      </c>
      <c r="X12">
        <v>63.04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43.810200000000002</v>
      </c>
      <c r="AH12">
        <v>0</v>
      </c>
      <c r="AI12">
        <v>0</v>
      </c>
      <c r="AJ12">
        <v>0</v>
      </c>
      <c r="AK12">
        <v>53.259</v>
      </c>
      <c r="AL12">
        <v>2.7888000000000002</v>
      </c>
      <c r="AM12">
        <v>0</v>
      </c>
      <c r="AN12">
        <v>0.62175999999999998</v>
      </c>
      <c r="AO12">
        <v>1.0084200000000001</v>
      </c>
      <c r="AP12">
        <v>8.1983999999999995</v>
      </c>
      <c r="AQ12">
        <v>0</v>
      </c>
      <c r="AR12">
        <v>7.7279999999999998</v>
      </c>
      <c r="AS12">
        <v>10.7616</v>
      </c>
      <c r="AT12">
        <v>10.887798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70.426061999999988</v>
      </c>
      <c r="BA12">
        <f t="shared" si="1"/>
        <v>1381.443657</v>
      </c>
      <c r="BB12">
        <v>9</v>
      </c>
      <c r="BD12">
        <v>5.34</v>
      </c>
      <c r="BE12">
        <v>1.92</v>
      </c>
      <c r="BF12">
        <v>2.21</v>
      </c>
      <c r="BG12">
        <v>1.79</v>
      </c>
      <c r="BH12">
        <v>6.05</v>
      </c>
      <c r="BI12">
        <v>0.87</v>
      </c>
      <c r="BJ12">
        <v>0.88</v>
      </c>
      <c r="BK12">
        <v>1.73</v>
      </c>
      <c r="BL12">
        <v>0</v>
      </c>
      <c r="BM12">
        <v>0.08</v>
      </c>
      <c r="BN12">
        <v>1.93</v>
      </c>
      <c r="BO12">
        <v>3.77</v>
      </c>
      <c r="BP12">
        <v>0.26</v>
      </c>
      <c r="BQ12">
        <v>2</v>
      </c>
      <c r="BR12">
        <v>1.0900000000000001</v>
      </c>
      <c r="BS12">
        <v>1.65</v>
      </c>
      <c r="BT12">
        <v>2.9693719999999999</v>
      </c>
      <c r="BU12">
        <v>1.342031</v>
      </c>
      <c r="BV12">
        <v>2.0069400000000002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0.96890600000000004</v>
      </c>
      <c r="CM12">
        <v>1.7560119999999999</v>
      </c>
      <c r="CN12">
        <v>3.5429629999999999</v>
      </c>
      <c r="CO12">
        <v>4.2945000000000002</v>
      </c>
      <c r="CP12">
        <v>2.07247</v>
      </c>
      <c r="CQ12">
        <v>1.7714810000000001</v>
      </c>
      <c r="CR12">
        <v>0.42312</v>
      </c>
      <c r="CS12">
        <v>1.3655999999999999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70.426061999999988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188.991522</v>
      </c>
      <c r="L13">
        <v>123.93</v>
      </c>
      <c r="M13">
        <v>45.656999999999996</v>
      </c>
      <c r="N13">
        <v>120.6562</v>
      </c>
      <c r="O13">
        <v>126.477</v>
      </c>
      <c r="P13">
        <v>88.879300000000001</v>
      </c>
      <c r="Q13">
        <v>4</v>
      </c>
      <c r="R13">
        <v>11.578168</v>
      </c>
      <c r="S13">
        <v>14.252331</v>
      </c>
      <c r="T13">
        <v>0</v>
      </c>
      <c r="U13">
        <v>348.97500000000002</v>
      </c>
      <c r="V13">
        <v>2</v>
      </c>
      <c r="W13">
        <v>25.02</v>
      </c>
      <c r="X13">
        <v>63.04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43.810200000000002</v>
      </c>
      <c r="AH13">
        <v>0</v>
      </c>
      <c r="AI13">
        <v>0</v>
      </c>
      <c r="AJ13">
        <v>0</v>
      </c>
      <c r="AK13">
        <v>53.259</v>
      </c>
      <c r="AL13">
        <v>2.7888000000000002</v>
      </c>
      <c r="AM13">
        <v>0</v>
      </c>
      <c r="AN13">
        <v>0.62175999999999998</v>
      </c>
      <c r="AO13">
        <v>1.01136</v>
      </c>
      <c r="AP13">
        <v>8.1983999999999995</v>
      </c>
      <c r="AQ13">
        <v>0</v>
      </c>
      <c r="AR13">
        <v>7.7279999999999998</v>
      </c>
      <c r="AS13">
        <v>10.7616</v>
      </c>
      <c r="AT13">
        <v>11.63499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70.48606199999999</v>
      </c>
      <c r="BA13">
        <f t="shared" si="1"/>
        <v>1382.8196930000001</v>
      </c>
      <c r="BB13">
        <v>10</v>
      </c>
      <c r="BD13">
        <v>5.34</v>
      </c>
      <c r="BE13">
        <v>1.92</v>
      </c>
      <c r="BF13">
        <v>2.21</v>
      </c>
      <c r="BG13">
        <v>1.79</v>
      </c>
      <c r="BH13">
        <v>6.05</v>
      </c>
      <c r="BI13">
        <v>0.87</v>
      </c>
      <c r="BJ13">
        <v>0.85</v>
      </c>
      <c r="BK13">
        <v>1.73</v>
      </c>
      <c r="BL13">
        <v>0.09</v>
      </c>
      <c r="BM13">
        <v>0.08</v>
      </c>
      <c r="BN13">
        <v>1.93</v>
      </c>
      <c r="BO13">
        <v>3.77</v>
      </c>
      <c r="BP13">
        <v>0.26</v>
      </c>
      <c r="BQ13">
        <v>2</v>
      </c>
      <c r="BR13">
        <v>1.0900000000000001</v>
      </c>
      <c r="BS13">
        <v>1.65</v>
      </c>
      <c r="BT13">
        <v>2.9693719999999999</v>
      </c>
      <c r="BU13">
        <v>1.342031</v>
      </c>
      <c r="BV13">
        <v>2.0069400000000002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0.96890600000000004</v>
      </c>
      <c r="CM13">
        <v>1.7560119999999999</v>
      </c>
      <c r="CN13">
        <v>3.5429629999999999</v>
      </c>
      <c r="CO13">
        <v>4.2945000000000002</v>
      </c>
      <c r="CP13">
        <v>2.07247</v>
      </c>
      <c r="CQ13">
        <v>1.7714810000000001</v>
      </c>
      <c r="CR13">
        <v>0.42312</v>
      </c>
      <c r="CS13">
        <v>1.3655999999999999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70.48606199999999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188.96495100000001</v>
      </c>
      <c r="L14">
        <v>123.93</v>
      </c>
      <c r="M14">
        <v>45.656999999999996</v>
      </c>
      <c r="N14">
        <v>120.6562</v>
      </c>
      <c r="O14">
        <v>126.477</v>
      </c>
      <c r="P14">
        <v>88.879300000000001</v>
      </c>
      <c r="Q14">
        <v>4</v>
      </c>
      <c r="R14">
        <v>11.578168</v>
      </c>
      <c r="S14">
        <v>14.252331</v>
      </c>
      <c r="T14">
        <v>0</v>
      </c>
      <c r="U14">
        <v>348.97500000000002</v>
      </c>
      <c r="V14">
        <v>2</v>
      </c>
      <c r="W14">
        <v>25.02</v>
      </c>
      <c r="X14">
        <v>63.04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43.810200000000002</v>
      </c>
      <c r="AH14">
        <v>0</v>
      </c>
      <c r="AI14">
        <v>0</v>
      </c>
      <c r="AJ14">
        <v>0</v>
      </c>
      <c r="AK14">
        <v>53.259</v>
      </c>
      <c r="AL14">
        <v>2.7888000000000002</v>
      </c>
      <c r="AM14">
        <v>0</v>
      </c>
      <c r="AN14">
        <v>0.62175999999999998</v>
      </c>
      <c r="AO14">
        <v>1.0143</v>
      </c>
      <c r="AP14">
        <v>8.1983999999999995</v>
      </c>
      <c r="AQ14">
        <v>0</v>
      </c>
      <c r="AR14">
        <v>7.7279999999999998</v>
      </c>
      <c r="AS14">
        <v>10.7616</v>
      </c>
      <c r="AT14">
        <v>13.492455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70.636061999999981</v>
      </c>
      <c r="BA14">
        <f t="shared" si="1"/>
        <v>1384.8035270000003</v>
      </c>
      <c r="BB14">
        <v>11</v>
      </c>
      <c r="BD14">
        <v>5.34</v>
      </c>
      <c r="BE14">
        <v>1.92</v>
      </c>
      <c r="BF14">
        <v>2.21</v>
      </c>
      <c r="BG14">
        <v>1.79</v>
      </c>
      <c r="BH14">
        <v>6.05</v>
      </c>
      <c r="BI14">
        <v>0.87</v>
      </c>
      <c r="BJ14">
        <v>0.85</v>
      </c>
      <c r="BK14">
        <v>1.73</v>
      </c>
      <c r="BL14">
        <v>0.24</v>
      </c>
      <c r="BM14">
        <v>0.08</v>
      </c>
      <c r="BN14">
        <v>1.93</v>
      </c>
      <c r="BO14">
        <v>3.77</v>
      </c>
      <c r="BP14">
        <v>0.26</v>
      </c>
      <c r="BQ14">
        <v>2</v>
      </c>
      <c r="BR14">
        <v>1.0900000000000001</v>
      </c>
      <c r="BS14">
        <v>1.65</v>
      </c>
      <c r="BT14">
        <v>2.9693719999999999</v>
      </c>
      <c r="BU14">
        <v>1.342031</v>
      </c>
      <c r="BV14">
        <v>2.0069400000000002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0.96890600000000004</v>
      </c>
      <c r="CM14">
        <v>1.7560119999999999</v>
      </c>
      <c r="CN14">
        <v>3.5429629999999999</v>
      </c>
      <c r="CO14">
        <v>4.2945000000000002</v>
      </c>
      <c r="CP14">
        <v>2.07247</v>
      </c>
      <c r="CQ14">
        <v>1.7714810000000001</v>
      </c>
      <c r="CR14">
        <v>0.42312</v>
      </c>
      <c r="CS14">
        <v>1.3655999999999999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70.636061999999981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188.93754000000001</v>
      </c>
      <c r="L15">
        <v>123.93</v>
      </c>
      <c r="M15">
        <v>45.656999999999996</v>
      </c>
      <c r="N15">
        <v>120.6562</v>
      </c>
      <c r="O15">
        <v>126.477</v>
      </c>
      <c r="P15">
        <v>88.879300000000001</v>
      </c>
      <c r="Q15">
        <v>4</v>
      </c>
      <c r="R15">
        <v>11.098894</v>
      </c>
      <c r="S15">
        <v>13.927334</v>
      </c>
      <c r="T15">
        <v>0</v>
      </c>
      <c r="U15">
        <v>348.97500000000002</v>
      </c>
      <c r="V15">
        <v>2</v>
      </c>
      <c r="W15">
        <v>25.02</v>
      </c>
      <c r="X15">
        <v>63.04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43.810200000000002</v>
      </c>
      <c r="AH15">
        <v>0</v>
      </c>
      <c r="AI15">
        <v>0</v>
      </c>
      <c r="AJ15">
        <v>0</v>
      </c>
      <c r="AK15">
        <v>53.259</v>
      </c>
      <c r="AL15">
        <v>2.7888000000000002</v>
      </c>
      <c r="AM15">
        <v>0</v>
      </c>
      <c r="AN15">
        <v>0.62175999999999998</v>
      </c>
      <c r="AO15">
        <v>1.0054799999999999</v>
      </c>
      <c r="AP15">
        <v>8.1983999999999995</v>
      </c>
      <c r="AQ15">
        <v>0</v>
      </c>
      <c r="AR15">
        <v>7.7279999999999998</v>
      </c>
      <c r="AS15">
        <v>10.7616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70.696061999999984</v>
      </c>
      <c r="BA15">
        <f t="shared" si="1"/>
        <v>1385.5273699999998</v>
      </c>
      <c r="BB15">
        <v>12</v>
      </c>
      <c r="BD15">
        <v>5.34</v>
      </c>
      <c r="BE15">
        <v>1.92</v>
      </c>
      <c r="BF15">
        <v>2.21</v>
      </c>
      <c r="BG15">
        <v>1.79</v>
      </c>
      <c r="BH15">
        <v>6.05</v>
      </c>
      <c r="BI15">
        <v>0.87</v>
      </c>
      <c r="BJ15">
        <v>0.85</v>
      </c>
      <c r="BK15">
        <v>1.73</v>
      </c>
      <c r="BL15">
        <v>0.3</v>
      </c>
      <c r="BM15">
        <v>0.08</v>
      </c>
      <c r="BN15">
        <v>1.93</v>
      </c>
      <c r="BO15">
        <v>3.77</v>
      </c>
      <c r="BP15">
        <v>0.26</v>
      </c>
      <c r="BQ15">
        <v>2</v>
      </c>
      <c r="BR15">
        <v>1.0900000000000001</v>
      </c>
      <c r="BS15">
        <v>1.65</v>
      </c>
      <c r="BT15">
        <v>2.9693719999999999</v>
      </c>
      <c r="BU15">
        <v>1.342031</v>
      </c>
      <c r="BV15">
        <v>2.0069400000000002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0.96890600000000004</v>
      </c>
      <c r="CM15">
        <v>1.7560119999999999</v>
      </c>
      <c r="CN15">
        <v>3.5429629999999999</v>
      </c>
      <c r="CO15">
        <v>4.2945000000000002</v>
      </c>
      <c r="CP15">
        <v>2.07247</v>
      </c>
      <c r="CQ15">
        <v>1.7714810000000001</v>
      </c>
      <c r="CR15">
        <v>0.42312</v>
      </c>
      <c r="CS15">
        <v>1.3655999999999999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70.696061999999984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188.910788</v>
      </c>
      <c r="L16">
        <v>123.93</v>
      </c>
      <c r="M16">
        <v>45.656999999999996</v>
      </c>
      <c r="N16">
        <v>120.6562</v>
      </c>
      <c r="O16">
        <v>126.477</v>
      </c>
      <c r="P16">
        <v>88.879300000000001</v>
      </c>
      <c r="Q16">
        <v>4</v>
      </c>
      <c r="R16">
        <v>11.098894</v>
      </c>
      <c r="S16">
        <v>13.927334</v>
      </c>
      <c r="T16">
        <v>0</v>
      </c>
      <c r="U16">
        <v>348.97500000000002</v>
      </c>
      <c r="V16">
        <v>2</v>
      </c>
      <c r="W16">
        <v>25.02</v>
      </c>
      <c r="X16">
        <v>63.04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2.6259999999999999</v>
      </c>
      <c r="AF16">
        <v>9.0630000000000006</v>
      </c>
      <c r="AG16">
        <v>43.810200000000002</v>
      </c>
      <c r="AH16">
        <v>0</v>
      </c>
      <c r="AI16">
        <v>0</v>
      </c>
      <c r="AJ16">
        <v>0</v>
      </c>
      <c r="AK16">
        <v>53.259</v>
      </c>
      <c r="AL16">
        <v>2.7888000000000002</v>
      </c>
      <c r="AM16">
        <v>0</v>
      </c>
      <c r="AN16">
        <v>0.62175999999999998</v>
      </c>
      <c r="AO16">
        <v>0.92022000000000004</v>
      </c>
      <c r="AP16">
        <v>8.1983999999999995</v>
      </c>
      <c r="AQ16">
        <v>0</v>
      </c>
      <c r="AR16">
        <v>7.7279999999999998</v>
      </c>
      <c r="AS16">
        <v>10.7616</v>
      </c>
      <c r="AT16">
        <v>10.16004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70.706061999999989</v>
      </c>
      <c r="BA16">
        <f t="shared" si="1"/>
        <v>1383.214598</v>
      </c>
      <c r="BB16">
        <v>13</v>
      </c>
      <c r="BD16">
        <v>5.34</v>
      </c>
      <c r="BE16">
        <v>1.92</v>
      </c>
      <c r="BF16">
        <v>2.21</v>
      </c>
      <c r="BG16">
        <v>1.79</v>
      </c>
      <c r="BH16">
        <v>6.05</v>
      </c>
      <c r="BI16">
        <v>0.87</v>
      </c>
      <c r="BJ16">
        <v>0.85</v>
      </c>
      <c r="BK16">
        <v>1.73</v>
      </c>
      <c r="BL16">
        <v>0.31</v>
      </c>
      <c r="BM16">
        <v>0.08</v>
      </c>
      <c r="BN16">
        <v>1.93</v>
      </c>
      <c r="BO16">
        <v>3.77</v>
      </c>
      <c r="BP16">
        <v>0.26</v>
      </c>
      <c r="BQ16">
        <v>2</v>
      </c>
      <c r="BR16">
        <v>1.0900000000000001</v>
      </c>
      <c r="BS16">
        <v>1.65</v>
      </c>
      <c r="BT16">
        <v>2.9693719999999999</v>
      </c>
      <c r="BU16">
        <v>1.342031</v>
      </c>
      <c r="BV16">
        <v>2.0069400000000002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0.96890600000000004</v>
      </c>
      <c r="CM16">
        <v>1.7560119999999999</v>
      </c>
      <c r="CN16">
        <v>3.5429629999999999</v>
      </c>
      <c r="CO16">
        <v>4.2945000000000002</v>
      </c>
      <c r="CP16">
        <v>2.07247</v>
      </c>
      <c r="CQ16">
        <v>1.7714810000000001</v>
      </c>
      <c r="CR16">
        <v>0.42312</v>
      </c>
      <c r="CS16">
        <v>1.3655999999999999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70.706061999999989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188.93754000000001</v>
      </c>
      <c r="L17">
        <v>123.93</v>
      </c>
      <c r="M17">
        <v>45.656999999999996</v>
      </c>
      <c r="N17">
        <v>120.6562</v>
      </c>
      <c r="O17">
        <v>126.477</v>
      </c>
      <c r="P17">
        <v>88.879300000000001</v>
      </c>
      <c r="Q17">
        <v>4</v>
      </c>
      <c r="R17">
        <v>11.098894</v>
      </c>
      <c r="S17">
        <v>13.927334</v>
      </c>
      <c r="T17">
        <v>0</v>
      </c>
      <c r="U17">
        <v>348.97500000000002</v>
      </c>
      <c r="V17">
        <v>2</v>
      </c>
      <c r="W17">
        <v>25.02</v>
      </c>
      <c r="X17">
        <v>63.04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15.756</v>
      </c>
      <c r="AF17">
        <v>9.0630000000000006</v>
      </c>
      <c r="AG17">
        <v>43.810200000000002</v>
      </c>
      <c r="AH17">
        <v>0</v>
      </c>
      <c r="AI17">
        <v>0</v>
      </c>
      <c r="AJ17">
        <v>0</v>
      </c>
      <c r="AK17">
        <v>53.259</v>
      </c>
      <c r="AL17">
        <v>2.7888000000000002</v>
      </c>
      <c r="AM17">
        <v>0</v>
      </c>
      <c r="AN17">
        <v>0.62175999999999998</v>
      </c>
      <c r="AO17">
        <v>0.92022000000000004</v>
      </c>
      <c r="AP17">
        <v>4.4835000000000003</v>
      </c>
      <c r="AQ17">
        <v>0</v>
      </c>
      <c r="AR17">
        <v>7.7279999999999998</v>
      </c>
      <c r="AS17">
        <v>10.7616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70.776061999999982</v>
      </c>
      <c r="BA17">
        <f t="shared" si="1"/>
        <v>1397.5632099999998</v>
      </c>
      <c r="BB17">
        <v>14</v>
      </c>
      <c r="BD17">
        <v>5.34</v>
      </c>
      <c r="BE17">
        <v>1.92</v>
      </c>
      <c r="BF17">
        <v>2.21</v>
      </c>
      <c r="BG17">
        <v>1.79</v>
      </c>
      <c r="BH17">
        <v>6.05</v>
      </c>
      <c r="BI17">
        <v>0.87</v>
      </c>
      <c r="BJ17">
        <v>0.85</v>
      </c>
      <c r="BK17">
        <v>1.73</v>
      </c>
      <c r="BL17">
        <v>0.38</v>
      </c>
      <c r="BM17">
        <v>0.08</v>
      </c>
      <c r="BN17">
        <v>1.93</v>
      </c>
      <c r="BO17">
        <v>3.77</v>
      </c>
      <c r="BP17">
        <v>0.26</v>
      </c>
      <c r="BQ17">
        <v>2</v>
      </c>
      <c r="BR17">
        <v>1.0900000000000001</v>
      </c>
      <c r="BS17">
        <v>1.65</v>
      </c>
      <c r="BT17">
        <v>2.9693719999999999</v>
      </c>
      <c r="BU17">
        <v>1.342031</v>
      </c>
      <c r="BV17">
        <v>2.0069400000000002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0.96890600000000004</v>
      </c>
      <c r="CM17">
        <v>1.7560119999999999</v>
      </c>
      <c r="CN17">
        <v>3.5429629999999999</v>
      </c>
      <c r="CO17">
        <v>4.2945000000000002</v>
      </c>
      <c r="CP17">
        <v>2.07247</v>
      </c>
      <c r="CQ17">
        <v>1.7714810000000001</v>
      </c>
      <c r="CR17">
        <v>0.42312</v>
      </c>
      <c r="CS17">
        <v>1.3655999999999999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70.776061999999982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188.910788</v>
      </c>
      <c r="L18">
        <v>123.93</v>
      </c>
      <c r="M18">
        <v>45.656999999999996</v>
      </c>
      <c r="N18">
        <v>120.6562</v>
      </c>
      <c r="O18">
        <v>126.477</v>
      </c>
      <c r="P18">
        <v>88.879300000000001</v>
      </c>
      <c r="Q18">
        <v>4</v>
      </c>
      <c r="R18">
        <v>11.098894</v>
      </c>
      <c r="S18">
        <v>13.927334</v>
      </c>
      <c r="T18">
        <v>0</v>
      </c>
      <c r="U18">
        <v>348.97500000000002</v>
      </c>
      <c r="V18">
        <v>2</v>
      </c>
      <c r="W18">
        <v>25.02</v>
      </c>
      <c r="X18">
        <v>63.04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15.756</v>
      </c>
      <c r="AF18">
        <v>9.0630000000000006</v>
      </c>
      <c r="AG18">
        <v>43.810200000000002</v>
      </c>
      <c r="AH18">
        <v>0</v>
      </c>
      <c r="AI18">
        <v>0</v>
      </c>
      <c r="AJ18">
        <v>0</v>
      </c>
      <c r="AK18">
        <v>53.259</v>
      </c>
      <c r="AL18">
        <v>2.7888000000000002</v>
      </c>
      <c r="AM18">
        <v>0</v>
      </c>
      <c r="AN18">
        <v>0.62175999999999998</v>
      </c>
      <c r="AO18">
        <v>0.83789999999999998</v>
      </c>
      <c r="AP18">
        <v>4.4835000000000003</v>
      </c>
      <c r="AQ18">
        <v>0</v>
      </c>
      <c r="AR18">
        <v>7.7279999999999998</v>
      </c>
      <c r="AS18">
        <v>10.7616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70.846061999999989</v>
      </c>
      <c r="BA18">
        <f t="shared" si="1"/>
        <v>1397.5241380000002</v>
      </c>
      <c r="BB18">
        <v>15</v>
      </c>
      <c r="BD18">
        <v>5.34</v>
      </c>
      <c r="BE18">
        <v>1.92</v>
      </c>
      <c r="BF18">
        <v>2.21</v>
      </c>
      <c r="BG18">
        <v>1.79</v>
      </c>
      <c r="BH18">
        <v>6.05</v>
      </c>
      <c r="BI18">
        <v>0.87</v>
      </c>
      <c r="BJ18">
        <v>0.85</v>
      </c>
      <c r="BK18">
        <v>1.73</v>
      </c>
      <c r="BL18">
        <v>0.45</v>
      </c>
      <c r="BM18">
        <v>0.08</v>
      </c>
      <c r="BN18">
        <v>1.93</v>
      </c>
      <c r="BO18">
        <v>3.77</v>
      </c>
      <c r="BP18">
        <v>0.26</v>
      </c>
      <c r="BQ18">
        <v>2</v>
      </c>
      <c r="BR18">
        <v>1.0900000000000001</v>
      </c>
      <c r="BS18">
        <v>1.65</v>
      </c>
      <c r="BT18">
        <v>2.9693719999999999</v>
      </c>
      <c r="BU18">
        <v>1.342031</v>
      </c>
      <c r="BV18">
        <v>2.0069400000000002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0.96890600000000004</v>
      </c>
      <c r="CM18">
        <v>1.7560119999999999</v>
      </c>
      <c r="CN18">
        <v>3.5429629999999999</v>
      </c>
      <c r="CO18">
        <v>4.2945000000000002</v>
      </c>
      <c r="CP18">
        <v>2.07247</v>
      </c>
      <c r="CQ18">
        <v>1.7714810000000001</v>
      </c>
      <c r="CR18">
        <v>0.42312</v>
      </c>
      <c r="CS18">
        <v>1.3655999999999999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70.846061999999989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189.35747499999999</v>
      </c>
      <c r="L19">
        <v>123.93</v>
      </c>
      <c r="M19">
        <v>45.656999999999996</v>
      </c>
      <c r="N19">
        <v>120.6562</v>
      </c>
      <c r="O19">
        <v>126.477</v>
      </c>
      <c r="P19">
        <v>88.879300000000001</v>
      </c>
      <c r="Q19">
        <v>4</v>
      </c>
      <c r="R19">
        <v>11.098894</v>
      </c>
      <c r="S19">
        <v>13.403278</v>
      </c>
      <c r="T19">
        <v>0</v>
      </c>
      <c r="U19">
        <v>348.97500000000002</v>
      </c>
      <c r="V19">
        <v>2</v>
      </c>
      <c r="W19">
        <v>25.02</v>
      </c>
      <c r="X19">
        <v>63.04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1.351</v>
      </c>
      <c r="AE19">
        <v>15.756</v>
      </c>
      <c r="AF19">
        <v>9.0630000000000006</v>
      </c>
      <c r="AG19">
        <v>43.810200000000002</v>
      </c>
      <c r="AH19">
        <v>0</v>
      </c>
      <c r="AI19">
        <v>0</v>
      </c>
      <c r="AJ19">
        <v>0</v>
      </c>
      <c r="AK19">
        <v>53.259</v>
      </c>
      <c r="AL19">
        <v>2.7888000000000002</v>
      </c>
      <c r="AM19">
        <v>0</v>
      </c>
      <c r="AN19">
        <v>0.62175999999999998</v>
      </c>
      <c r="AO19">
        <v>0.79086000000000001</v>
      </c>
      <c r="AP19">
        <v>4.4835000000000003</v>
      </c>
      <c r="AQ19">
        <v>0</v>
      </c>
      <c r="AR19">
        <v>13.247999999999999</v>
      </c>
      <c r="AS19">
        <v>10.7616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71.163421999999997</v>
      </c>
      <c r="BA19">
        <f t="shared" si="1"/>
        <v>1404.5880890000003</v>
      </c>
      <c r="BB19">
        <v>16</v>
      </c>
      <c r="BD19">
        <v>5.34</v>
      </c>
      <c r="BE19">
        <v>1.92</v>
      </c>
      <c r="BF19">
        <v>2.21</v>
      </c>
      <c r="BG19">
        <v>1.79</v>
      </c>
      <c r="BH19">
        <v>6.05</v>
      </c>
      <c r="BI19">
        <v>0.87</v>
      </c>
      <c r="BJ19">
        <v>0.85</v>
      </c>
      <c r="BK19">
        <v>1.73</v>
      </c>
      <c r="BL19">
        <v>0.53</v>
      </c>
      <c r="BM19">
        <v>0.08</v>
      </c>
      <c r="BN19">
        <v>1.93</v>
      </c>
      <c r="BO19">
        <v>3.77</v>
      </c>
      <c r="BP19">
        <v>0.26</v>
      </c>
      <c r="BQ19">
        <v>2</v>
      </c>
      <c r="BR19">
        <v>1.0900000000000001</v>
      </c>
      <c r="BS19">
        <v>1.65</v>
      </c>
      <c r="BT19">
        <v>2.9693719999999999</v>
      </c>
      <c r="BU19">
        <v>1.342031</v>
      </c>
      <c r="BV19">
        <v>2.0069400000000002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0.96890600000000004</v>
      </c>
      <c r="CM19">
        <v>1.7560119999999999</v>
      </c>
      <c r="CN19">
        <v>3.5429629999999999</v>
      </c>
      <c r="CO19">
        <v>4.2945000000000002</v>
      </c>
      <c r="CP19">
        <v>2.07247</v>
      </c>
      <c r="CQ19">
        <v>1.7714810000000001</v>
      </c>
      <c r="CR19">
        <v>0.66047999999999996</v>
      </c>
      <c r="CS19">
        <v>1.3655999999999999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71.163421999999997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196.16</v>
      </c>
      <c r="L20">
        <v>123.93</v>
      </c>
      <c r="M20">
        <v>45.656999999999996</v>
      </c>
      <c r="N20">
        <v>120.6562</v>
      </c>
      <c r="O20">
        <v>126.477</v>
      </c>
      <c r="P20">
        <v>88.879300000000001</v>
      </c>
      <c r="Q20">
        <v>4</v>
      </c>
      <c r="R20">
        <v>11.098894</v>
      </c>
      <c r="S20">
        <v>13.403278</v>
      </c>
      <c r="T20">
        <v>0</v>
      </c>
      <c r="U20">
        <v>348.97500000000002</v>
      </c>
      <c r="V20">
        <v>2</v>
      </c>
      <c r="W20">
        <v>25.02</v>
      </c>
      <c r="X20">
        <v>63.04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8.9166000000000007</v>
      </c>
      <c r="AE20">
        <v>15.756</v>
      </c>
      <c r="AF20">
        <v>9.0630000000000006</v>
      </c>
      <c r="AG20">
        <v>43.810200000000002</v>
      </c>
      <c r="AH20">
        <v>0</v>
      </c>
      <c r="AI20">
        <v>0</v>
      </c>
      <c r="AJ20">
        <v>0</v>
      </c>
      <c r="AK20">
        <v>53.259</v>
      </c>
      <c r="AL20">
        <v>2.7888000000000002</v>
      </c>
      <c r="AM20">
        <v>0</v>
      </c>
      <c r="AN20">
        <v>0.62175999999999998</v>
      </c>
      <c r="AO20">
        <v>0.71736</v>
      </c>
      <c r="AP20">
        <v>4.4835000000000003</v>
      </c>
      <c r="AQ20">
        <v>0</v>
      </c>
      <c r="AR20">
        <v>13.247999999999999</v>
      </c>
      <c r="AS20">
        <v>10.7616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71.193421999999998</v>
      </c>
      <c r="BA20">
        <f t="shared" si="1"/>
        <v>1418.9127140000003</v>
      </c>
      <c r="BB20">
        <v>17</v>
      </c>
      <c r="BD20">
        <v>5.34</v>
      </c>
      <c r="BE20">
        <v>1.92</v>
      </c>
      <c r="BF20">
        <v>2.21</v>
      </c>
      <c r="BG20">
        <v>1.79</v>
      </c>
      <c r="BH20">
        <v>6.05</v>
      </c>
      <c r="BI20">
        <v>0.87</v>
      </c>
      <c r="BJ20">
        <v>0.85</v>
      </c>
      <c r="BK20">
        <v>1.73</v>
      </c>
      <c r="BL20">
        <v>0.56000000000000005</v>
      </c>
      <c r="BM20">
        <v>0.08</v>
      </c>
      <c r="BN20">
        <v>1.93</v>
      </c>
      <c r="BO20">
        <v>3.77</v>
      </c>
      <c r="BP20">
        <v>0.26</v>
      </c>
      <c r="BQ20">
        <v>2</v>
      </c>
      <c r="BR20">
        <v>1.0900000000000001</v>
      </c>
      <c r="BS20">
        <v>1.65</v>
      </c>
      <c r="BT20">
        <v>2.9693719999999999</v>
      </c>
      <c r="BU20">
        <v>1.342031</v>
      </c>
      <c r="BV20">
        <v>2.0069400000000002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0.96890600000000004</v>
      </c>
      <c r="CM20">
        <v>1.7560119999999999</v>
      </c>
      <c r="CN20">
        <v>3.5429629999999999</v>
      </c>
      <c r="CO20">
        <v>4.2945000000000002</v>
      </c>
      <c r="CP20">
        <v>2.07247</v>
      </c>
      <c r="CQ20">
        <v>1.7714810000000001</v>
      </c>
      <c r="CR20">
        <v>0.66047999999999996</v>
      </c>
      <c r="CS20">
        <v>1.3655999999999999</v>
      </c>
      <c r="CT20">
        <v>0</v>
      </c>
      <c r="CU20">
        <v>0</v>
      </c>
      <c r="CV20">
        <v>0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71.193421999999998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225.06534500000001</v>
      </c>
      <c r="L21">
        <v>123.96</v>
      </c>
      <c r="M21">
        <v>45.656999999999996</v>
      </c>
      <c r="N21">
        <v>120.6562</v>
      </c>
      <c r="O21">
        <v>126.477</v>
      </c>
      <c r="P21">
        <v>88.879300000000001</v>
      </c>
      <c r="Q21">
        <v>4</v>
      </c>
      <c r="R21">
        <v>11.098894</v>
      </c>
      <c r="S21">
        <v>13.403278</v>
      </c>
      <c r="T21">
        <v>0</v>
      </c>
      <c r="U21">
        <v>348.97500000000002</v>
      </c>
      <c r="V21">
        <v>2</v>
      </c>
      <c r="W21">
        <v>25.02</v>
      </c>
      <c r="X21">
        <v>63.04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8.9166000000000007</v>
      </c>
      <c r="AE21">
        <v>15.756</v>
      </c>
      <c r="AF21">
        <v>9.0630000000000006</v>
      </c>
      <c r="AG21">
        <v>43.810200000000002</v>
      </c>
      <c r="AH21">
        <v>19.34</v>
      </c>
      <c r="AI21">
        <v>0</v>
      </c>
      <c r="AJ21">
        <v>0</v>
      </c>
      <c r="AK21">
        <v>53.259</v>
      </c>
      <c r="AL21">
        <v>2.7888000000000002</v>
      </c>
      <c r="AM21">
        <v>0</v>
      </c>
      <c r="AN21">
        <v>0.62175999999999998</v>
      </c>
      <c r="AO21">
        <v>0.63504000000000005</v>
      </c>
      <c r="AP21">
        <v>4.4835000000000003</v>
      </c>
      <c r="AQ21">
        <v>0</v>
      </c>
      <c r="AR21">
        <v>13.247999999999999</v>
      </c>
      <c r="AS21">
        <v>9.6854399999999998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71.37982199999999</v>
      </c>
      <c r="BA21">
        <f t="shared" si="1"/>
        <v>1466.2159789999996</v>
      </c>
      <c r="BB21">
        <v>18</v>
      </c>
      <c r="BD21">
        <v>5.34</v>
      </c>
      <c r="BE21">
        <v>1.92</v>
      </c>
      <c r="BF21">
        <v>2.21</v>
      </c>
      <c r="BG21">
        <v>1.79</v>
      </c>
      <c r="BH21">
        <v>6.05</v>
      </c>
      <c r="BI21">
        <v>0.87</v>
      </c>
      <c r="BJ21">
        <v>0.85</v>
      </c>
      <c r="BK21">
        <v>1.73</v>
      </c>
      <c r="BL21">
        <v>0.64</v>
      </c>
      <c r="BM21">
        <v>0.08</v>
      </c>
      <c r="BN21">
        <v>1.93</v>
      </c>
      <c r="BO21">
        <v>3.77</v>
      </c>
      <c r="BP21">
        <v>0.26</v>
      </c>
      <c r="BQ21">
        <v>2</v>
      </c>
      <c r="BR21">
        <v>1.0900000000000001</v>
      </c>
      <c r="BS21">
        <v>1.65</v>
      </c>
      <c r="BT21">
        <v>2.9693719999999999</v>
      </c>
      <c r="BU21">
        <v>1.342031</v>
      </c>
      <c r="BV21">
        <v>2.0069400000000002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0.96890600000000004</v>
      </c>
      <c r="CM21">
        <v>1.7560119999999999</v>
      </c>
      <c r="CN21">
        <v>3.5429629999999999</v>
      </c>
      <c r="CO21">
        <v>4.2945000000000002</v>
      </c>
      <c r="CP21">
        <v>2.07247</v>
      </c>
      <c r="CQ21">
        <v>1.7714810000000001</v>
      </c>
      <c r="CR21">
        <v>0.66047999999999996</v>
      </c>
      <c r="CS21">
        <v>1.3655999999999999</v>
      </c>
      <c r="CT21">
        <v>0</v>
      </c>
      <c r="CU21">
        <v>0</v>
      </c>
      <c r="CV21">
        <v>0.10639999999999999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71.37982199999999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283.44001400000002</v>
      </c>
      <c r="L22">
        <v>123.96</v>
      </c>
      <c r="M22">
        <v>45.656999999999996</v>
      </c>
      <c r="N22">
        <v>120.6562</v>
      </c>
      <c r="O22">
        <v>126.477</v>
      </c>
      <c r="P22">
        <v>88.879300000000001</v>
      </c>
      <c r="Q22">
        <v>4</v>
      </c>
      <c r="R22">
        <v>10.836671000000001</v>
      </c>
      <c r="S22">
        <v>12.693080999999999</v>
      </c>
      <c r="T22">
        <v>0</v>
      </c>
      <c r="U22">
        <v>348.97500000000002</v>
      </c>
      <c r="V22">
        <v>2</v>
      </c>
      <c r="W22">
        <v>25.02</v>
      </c>
      <c r="X22">
        <v>63.44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8.9166000000000007</v>
      </c>
      <c r="AE22">
        <v>15.756</v>
      </c>
      <c r="AF22">
        <v>9.0630000000000006</v>
      </c>
      <c r="AG22">
        <v>43.810200000000002</v>
      </c>
      <c r="AH22">
        <v>38.68</v>
      </c>
      <c r="AI22">
        <v>0</v>
      </c>
      <c r="AJ22">
        <v>0</v>
      </c>
      <c r="AK22">
        <v>53.259</v>
      </c>
      <c r="AL22">
        <v>2.7888000000000002</v>
      </c>
      <c r="AM22">
        <v>0</v>
      </c>
      <c r="AN22">
        <v>0.62175999999999998</v>
      </c>
      <c r="AO22">
        <v>0.49392000000000003</v>
      </c>
      <c r="AP22">
        <v>4.4835000000000003</v>
      </c>
      <c r="AQ22">
        <v>0</v>
      </c>
      <c r="AR22">
        <v>13.247999999999999</v>
      </c>
      <c r="AS22">
        <v>9.6854399999999998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71.616222000000008</v>
      </c>
      <c r="BA22">
        <f t="shared" si="1"/>
        <v>1543.4535080000003</v>
      </c>
      <c r="BB22">
        <v>19</v>
      </c>
      <c r="BD22">
        <v>5.34</v>
      </c>
      <c r="BE22">
        <v>1.92</v>
      </c>
      <c r="BF22">
        <v>2.21</v>
      </c>
      <c r="BG22">
        <v>1.79</v>
      </c>
      <c r="BH22">
        <v>6.05</v>
      </c>
      <c r="BI22">
        <v>0.87</v>
      </c>
      <c r="BJ22">
        <v>0.85</v>
      </c>
      <c r="BK22">
        <v>1.73</v>
      </c>
      <c r="BL22">
        <v>0.77</v>
      </c>
      <c r="BM22">
        <v>0.08</v>
      </c>
      <c r="BN22">
        <v>1.93</v>
      </c>
      <c r="BO22">
        <v>3.77</v>
      </c>
      <c r="BP22">
        <v>0.26</v>
      </c>
      <c r="BQ22">
        <v>2</v>
      </c>
      <c r="BR22">
        <v>1.0900000000000001</v>
      </c>
      <c r="BS22">
        <v>1.65</v>
      </c>
      <c r="BT22">
        <v>2.9693719999999999</v>
      </c>
      <c r="BU22">
        <v>1.342031</v>
      </c>
      <c r="BV22">
        <v>2.0069400000000002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0.96890600000000004</v>
      </c>
      <c r="CM22">
        <v>1.7560119999999999</v>
      </c>
      <c r="CN22">
        <v>3.5429629999999999</v>
      </c>
      <c r="CO22">
        <v>4.2945000000000002</v>
      </c>
      <c r="CP22">
        <v>2.07247</v>
      </c>
      <c r="CQ22">
        <v>1.7714810000000001</v>
      </c>
      <c r="CR22">
        <v>0.66047999999999996</v>
      </c>
      <c r="CS22">
        <v>1.3655999999999999</v>
      </c>
      <c r="CT22">
        <v>0</v>
      </c>
      <c r="CU22">
        <v>0</v>
      </c>
      <c r="CV22">
        <v>0.21279999999999999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71.616222000000008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341.86140599999999</v>
      </c>
      <c r="L23">
        <v>123.96</v>
      </c>
      <c r="M23">
        <v>45.656999999999996</v>
      </c>
      <c r="N23">
        <v>120.6562</v>
      </c>
      <c r="O23">
        <v>126.477</v>
      </c>
      <c r="P23">
        <v>88.879300000000001</v>
      </c>
      <c r="Q23">
        <v>4</v>
      </c>
      <c r="R23">
        <v>7.369491</v>
      </c>
      <c r="S23">
        <v>8.2677519999999998</v>
      </c>
      <c r="T23">
        <v>0</v>
      </c>
      <c r="U23">
        <v>348.97500000000002</v>
      </c>
      <c r="V23">
        <v>2</v>
      </c>
      <c r="W23">
        <v>25.2</v>
      </c>
      <c r="X23">
        <v>63.44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8.9166000000000007</v>
      </c>
      <c r="AE23">
        <v>15.756</v>
      </c>
      <c r="AF23">
        <v>9.0630000000000006</v>
      </c>
      <c r="AG23">
        <v>43.810200000000002</v>
      </c>
      <c r="AH23">
        <v>58.02</v>
      </c>
      <c r="AI23">
        <v>0</v>
      </c>
      <c r="AJ23">
        <v>0</v>
      </c>
      <c r="AK23">
        <v>53.259</v>
      </c>
      <c r="AL23">
        <v>2.7888000000000002</v>
      </c>
      <c r="AM23">
        <v>5.40144</v>
      </c>
      <c r="AN23">
        <v>0.62175999999999998</v>
      </c>
      <c r="AO23">
        <v>0.36456</v>
      </c>
      <c r="AP23">
        <v>8.1983999999999995</v>
      </c>
      <c r="AQ23">
        <v>0</v>
      </c>
      <c r="AR23">
        <v>13.247999999999999</v>
      </c>
      <c r="AS23">
        <v>9.6854399999999998</v>
      </c>
      <c r="AT23">
        <v>14.298584999999999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71.872621999999993</v>
      </c>
      <c r="BA23">
        <f t="shared" si="1"/>
        <v>1622.0475560000004</v>
      </c>
      <c r="BB23">
        <v>20</v>
      </c>
      <c r="BD23">
        <v>5.34</v>
      </c>
      <c r="BE23">
        <v>1.92</v>
      </c>
      <c r="BF23">
        <v>2.21</v>
      </c>
      <c r="BG23">
        <v>1.79</v>
      </c>
      <c r="BH23">
        <v>6.05</v>
      </c>
      <c r="BI23">
        <v>0.87</v>
      </c>
      <c r="BJ23">
        <v>0.85</v>
      </c>
      <c r="BK23">
        <v>1.73</v>
      </c>
      <c r="BL23">
        <v>0.92</v>
      </c>
      <c r="BM23">
        <v>0.08</v>
      </c>
      <c r="BN23">
        <v>1.93</v>
      </c>
      <c r="BO23">
        <v>3.77</v>
      </c>
      <c r="BP23">
        <v>0.26</v>
      </c>
      <c r="BQ23">
        <v>2</v>
      </c>
      <c r="BR23">
        <v>1.0900000000000001</v>
      </c>
      <c r="BS23">
        <v>1.65</v>
      </c>
      <c r="BT23">
        <v>2.9693719999999999</v>
      </c>
      <c r="BU23">
        <v>1.342031</v>
      </c>
      <c r="BV23">
        <v>2.0069400000000002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0.96890600000000004</v>
      </c>
      <c r="CM23">
        <v>1.7560119999999999</v>
      </c>
      <c r="CN23">
        <v>3.5429629999999999</v>
      </c>
      <c r="CO23">
        <v>4.2945000000000002</v>
      </c>
      <c r="CP23">
        <v>2.07247</v>
      </c>
      <c r="CQ23">
        <v>1.7714810000000001</v>
      </c>
      <c r="CR23">
        <v>0.66047999999999996</v>
      </c>
      <c r="CS23">
        <v>1.3655999999999999</v>
      </c>
      <c r="CT23">
        <v>0</v>
      </c>
      <c r="CU23">
        <v>0</v>
      </c>
      <c r="CV23">
        <v>0.31919999999999998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71.872621999999993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378.636054</v>
      </c>
      <c r="L24">
        <v>123.96</v>
      </c>
      <c r="M24">
        <v>45.656999999999996</v>
      </c>
      <c r="N24">
        <v>120.6562</v>
      </c>
      <c r="O24">
        <v>126.477</v>
      </c>
      <c r="P24">
        <v>88.879300000000001</v>
      </c>
      <c r="Q24">
        <v>4</v>
      </c>
      <c r="R24">
        <v>7.369491</v>
      </c>
      <c r="S24">
        <v>8.1213680000000004</v>
      </c>
      <c r="T24">
        <v>0</v>
      </c>
      <c r="U24">
        <v>348.97500000000002</v>
      </c>
      <c r="V24">
        <v>2</v>
      </c>
      <c r="W24">
        <v>25.2</v>
      </c>
      <c r="X24">
        <v>63.44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8.9166000000000007</v>
      </c>
      <c r="AE24">
        <v>15.756</v>
      </c>
      <c r="AF24">
        <v>9.0630000000000006</v>
      </c>
      <c r="AG24">
        <v>43.810200000000002</v>
      </c>
      <c r="AH24">
        <v>67.69</v>
      </c>
      <c r="AI24">
        <v>0</v>
      </c>
      <c r="AJ24">
        <v>0</v>
      </c>
      <c r="AK24">
        <v>53.259</v>
      </c>
      <c r="AL24">
        <v>2.7888000000000002</v>
      </c>
      <c r="AM24">
        <v>5.40144</v>
      </c>
      <c r="AN24">
        <v>0.62175999999999998</v>
      </c>
      <c r="AO24">
        <v>0.23519999999999999</v>
      </c>
      <c r="AP24">
        <v>8.1983999999999995</v>
      </c>
      <c r="AQ24">
        <v>0</v>
      </c>
      <c r="AR24">
        <v>13.247999999999999</v>
      </c>
      <c r="AS24">
        <v>9.6854399999999998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71.925821999999997</v>
      </c>
      <c r="BA24">
        <f t="shared" si="1"/>
        <v>1668.9678750000003</v>
      </c>
      <c r="BB24">
        <v>21</v>
      </c>
      <c r="BD24">
        <v>5.34</v>
      </c>
      <c r="BE24">
        <v>1.92</v>
      </c>
      <c r="BF24">
        <v>2.21</v>
      </c>
      <c r="BG24">
        <v>1.79</v>
      </c>
      <c r="BH24">
        <v>6.05</v>
      </c>
      <c r="BI24">
        <v>0.87</v>
      </c>
      <c r="BJ24">
        <v>0.85</v>
      </c>
      <c r="BK24">
        <v>1.73</v>
      </c>
      <c r="BL24">
        <v>0.92</v>
      </c>
      <c r="BM24">
        <v>0.08</v>
      </c>
      <c r="BN24">
        <v>1.93</v>
      </c>
      <c r="BO24">
        <v>3.77</v>
      </c>
      <c r="BP24">
        <v>0.26</v>
      </c>
      <c r="BQ24">
        <v>2</v>
      </c>
      <c r="BR24">
        <v>1.0900000000000001</v>
      </c>
      <c r="BS24">
        <v>1.65</v>
      </c>
      <c r="BT24">
        <v>2.9693719999999999</v>
      </c>
      <c r="BU24">
        <v>1.342031</v>
      </c>
      <c r="BV24">
        <v>2.0069400000000002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0.96890600000000004</v>
      </c>
      <c r="CM24">
        <v>1.7560119999999999</v>
      </c>
      <c r="CN24">
        <v>3.5429629999999999</v>
      </c>
      <c r="CO24">
        <v>4.2945000000000002</v>
      </c>
      <c r="CP24">
        <v>2.07247</v>
      </c>
      <c r="CQ24">
        <v>1.7714810000000001</v>
      </c>
      <c r="CR24">
        <v>0.66047999999999996</v>
      </c>
      <c r="CS24">
        <v>1.3655999999999999</v>
      </c>
      <c r="CT24">
        <v>0</v>
      </c>
      <c r="CU24">
        <v>0</v>
      </c>
      <c r="CV24">
        <v>0.37240000000000001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71.925821999999997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378.50748299999998</v>
      </c>
      <c r="L25">
        <v>123.96</v>
      </c>
      <c r="M25">
        <v>45.656999999999996</v>
      </c>
      <c r="N25">
        <v>120.6562</v>
      </c>
      <c r="O25">
        <v>126.477</v>
      </c>
      <c r="P25">
        <v>88.879300000000001</v>
      </c>
      <c r="Q25">
        <v>4</v>
      </c>
      <c r="R25">
        <v>7.369491</v>
      </c>
      <c r="S25">
        <v>8.1213680000000004</v>
      </c>
      <c r="T25">
        <v>0</v>
      </c>
      <c r="U25">
        <v>348.97500000000002</v>
      </c>
      <c r="V25">
        <v>2</v>
      </c>
      <c r="W25">
        <v>25.2</v>
      </c>
      <c r="X25">
        <v>63.44</v>
      </c>
      <c r="Y25">
        <v>0</v>
      </c>
      <c r="Z25">
        <v>0</v>
      </c>
      <c r="AA25">
        <v>0</v>
      </c>
      <c r="AB25">
        <v>0</v>
      </c>
      <c r="AC25">
        <v>9.9058399999999995</v>
      </c>
      <c r="AD25">
        <v>8.9166000000000007</v>
      </c>
      <c r="AE25">
        <v>15.756</v>
      </c>
      <c r="AF25">
        <v>9.0630000000000006</v>
      </c>
      <c r="AG25">
        <v>43.810200000000002</v>
      </c>
      <c r="AH25">
        <v>71.654700000000005</v>
      </c>
      <c r="AI25">
        <v>0</v>
      </c>
      <c r="AJ25">
        <v>0</v>
      </c>
      <c r="AK25">
        <v>53.259</v>
      </c>
      <c r="AL25">
        <v>2.7888000000000002</v>
      </c>
      <c r="AM25">
        <v>5.40144</v>
      </c>
      <c r="AN25">
        <v>0.62175999999999998</v>
      </c>
      <c r="AO25">
        <v>4.7628000000000004</v>
      </c>
      <c r="AP25">
        <v>8.1983999999999995</v>
      </c>
      <c r="AQ25">
        <v>0</v>
      </c>
      <c r="AR25">
        <v>13.247999999999999</v>
      </c>
      <c r="AS25">
        <v>9.6854399999999998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71.946721999999994</v>
      </c>
      <c r="BA25">
        <f t="shared" si="1"/>
        <v>1687.2583439999999</v>
      </c>
      <c r="BB25">
        <v>22</v>
      </c>
      <c r="BD25">
        <v>5.34</v>
      </c>
      <c r="BE25">
        <v>1.92</v>
      </c>
      <c r="BF25">
        <v>2.21</v>
      </c>
      <c r="BG25">
        <v>1.79</v>
      </c>
      <c r="BH25">
        <v>6.05</v>
      </c>
      <c r="BI25">
        <v>0.87</v>
      </c>
      <c r="BJ25">
        <v>0.85</v>
      </c>
      <c r="BK25">
        <v>1.73</v>
      </c>
      <c r="BL25">
        <v>0.92</v>
      </c>
      <c r="BM25">
        <v>0.08</v>
      </c>
      <c r="BN25">
        <v>1.93</v>
      </c>
      <c r="BO25">
        <v>3.77</v>
      </c>
      <c r="BP25">
        <v>0.26</v>
      </c>
      <c r="BQ25">
        <v>2</v>
      </c>
      <c r="BR25">
        <v>1.0900000000000001</v>
      </c>
      <c r="BS25">
        <v>1.65</v>
      </c>
      <c r="BT25">
        <v>2.9693719999999999</v>
      </c>
      <c r="BU25">
        <v>1.342031</v>
      </c>
      <c r="BV25">
        <v>2.0069400000000002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0.96890600000000004</v>
      </c>
      <c r="CM25">
        <v>1.7560119999999999</v>
      </c>
      <c r="CN25">
        <v>3.5429629999999999</v>
      </c>
      <c r="CO25">
        <v>4.2945000000000002</v>
      </c>
      <c r="CP25">
        <v>2.07247</v>
      </c>
      <c r="CQ25">
        <v>1.7714810000000001</v>
      </c>
      <c r="CR25">
        <v>0.66047999999999996</v>
      </c>
      <c r="CS25">
        <v>1.3655999999999999</v>
      </c>
      <c r="CT25">
        <v>0</v>
      </c>
      <c r="CU25">
        <v>0</v>
      </c>
      <c r="CV25">
        <v>0.39329999999999998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71.946721999999994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378.32846000000001</v>
      </c>
      <c r="L26">
        <v>123.96</v>
      </c>
      <c r="M26">
        <v>45.656999999999996</v>
      </c>
      <c r="N26">
        <v>120.6562</v>
      </c>
      <c r="O26">
        <v>126.477</v>
      </c>
      <c r="P26">
        <v>88.879300000000001</v>
      </c>
      <c r="Q26">
        <v>4</v>
      </c>
      <c r="R26">
        <v>9.2522470000000006</v>
      </c>
      <c r="S26">
        <v>8.1213680000000004</v>
      </c>
      <c r="T26">
        <v>0</v>
      </c>
      <c r="U26">
        <v>348.97500000000002</v>
      </c>
      <c r="V26">
        <v>2</v>
      </c>
      <c r="W26">
        <v>25.2</v>
      </c>
      <c r="X26">
        <v>76.978399999999993</v>
      </c>
      <c r="Y26">
        <v>0</v>
      </c>
      <c r="Z26">
        <v>1.1000000000000001</v>
      </c>
      <c r="AA26">
        <v>0</v>
      </c>
      <c r="AB26">
        <v>3.4249999999999998</v>
      </c>
      <c r="AC26">
        <v>9.9058399999999995</v>
      </c>
      <c r="AD26">
        <v>8.9166000000000007</v>
      </c>
      <c r="AE26">
        <v>15.756</v>
      </c>
      <c r="AF26">
        <v>9.0630000000000006</v>
      </c>
      <c r="AG26">
        <v>43.810200000000002</v>
      </c>
      <c r="AH26">
        <v>95.539599999999993</v>
      </c>
      <c r="AI26">
        <v>3.2574999999999998</v>
      </c>
      <c r="AJ26">
        <v>0</v>
      </c>
      <c r="AK26">
        <v>53.259</v>
      </c>
      <c r="AL26">
        <v>2.7888000000000002</v>
      </c>
      <c r="AM26">
        <v>5.40144</v>
      </c>
      <c r="AN26">
        <v>0.62175999999999998</v>
      </c>
      <c r="AO26">
        <v>4.3952999999999998</v>
      </c>
      <c r="AP26">
        <v>6.1487999999999996</v>
      </c>
      <c r="AQ26">
        <v>15.6</v>
      </c>
      <c r="AR26">
        <v>13.247999999999999</v>
      </c>
      <c r="AS26">
        <v>9.6854399999999998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72.127821999999995</v>
      </c>
      <c r="BA26">
        <f t="shared" si="1"/>
        <v>1747.5318769999997</v>
      </c>
      <c r="BB26">
        <v>23</v>
      </c>
      <c r="BD26">
        <v>5.34</v>
      </c>
      <c r="BE26">
        <v>1.92</v>
      </c>
      <c r="BF26">
        <v>2.21</v>
      </c>
      <c r="BG26">
        <v>1.79</v>
      </c>
      <c r="BH26">
        <v>6.05</v>
      </c>
      <c r="BI26">
        <v>0.9</v>
      </c>
      <c r="BJ26">
        <v>0.87</v>
      </c>
      <c r="BK26">
        <v>1.73</v>
      </c>
      <c r="BL26">
        <v>0.92</v>
      </c>
      <c r="BM26">
        <v>0.08</v>
      </c>
      <c r="BN26">
        <v>1.93</v>
      </c>
      <c r="BO26">
        <v>3.77</v>
      </c>
      <c r="BP26">
        <v>0.26</v>
      </c>
      <c r="BQ26">
        <v>2</v>
      </c>
      <c r="BR26">
        <v>1.0900000000000001</v>
      </c>
      <c r="BS26">
        <v>1.65</v>
      </c>
      <c r="BT26">
        <v>2.9693719999999999</v>
      </c>
      <c r="BU26">
        <v>1.342031</v>
      </c>
      <c r="BV26">
        <v>2.0069400000000002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0.96890600000000004</v>
      </c>
      <c r="CM26">
        <v>1.7560119999999999</v>
      </c>
      <c r="CN26">
        <v>3.5429629999999999</v>
      </c>
      <c r="CO26">
        <v>4.2945000000000002</v>
      </c>
      <c r="CP26">
        <v>2.07247</v>
      </c>
      <c r="CQ26">
        <v>1.7714810000000001</v>
      </c>
      <c r="CR26">
        <v>0.66047999999999996</v>
      </c>
      <c r="CS26">
        <v>1.3655999999999999</v>
      </c>
      <c r="CT26">
        <v>0</v>
      </c>
      <c r="CU26">
        <v>0</v>
      </c>
      <c r="CV26">
        <v>0.52439999999999998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72.127821999999995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435.32</v>
      </c>
      <c r="L27">
        <v>140.96</v>
      </c>
      <c r="M27">
        <v>45.656999999999996</v>
      </c>
      <c r="N27">
        <v>120.6562</v>
      </c>
      <c r="O27">
        <v>126.477</v>
      </c>
      <c r="P27">
        <v>88.879300000000001</v>
      </c>
      <c r="Q27">
        <v>7.04</v>
      </c>
      <c r="R27">
        <v>21.018699999999999</v>
      </c>
      <c r="S27">
        <v>22.798100000000002</v>
      </c>
      <c r="T27">
        <v>0</v>
      </c>
      <c r="U27">
        <v>348.97500000000002</v>
      </c>
      <c r="V27">
        <v>13.530167</v>
      </c>
      <c r="W27">
        <v>45.945500000000003</v>
      </c>
      <c r="X27">
        <v>97.149100000000004</v>
      </c>
      <c r="Y27">
        <v>0</v>
      </c>
      <c r="Z27">
        <v>6.5537999999999998</v>
      </c>
      <c r="AA27">
        <v>0</v>
      </c>
      <c r="AB27">
        <v>13.426</v>
      </c>
      <c r="AC27">
        <v>19.811679999999999</v>
      </c>
      <c r="AD27">
        <v>8.9166000000000007</v>
      </c>
      <c r="AE27">
        <v>15.756</v>
      </c>
      <c r="AF27">
        <v>18.126000000000001</v>
      </c>
      <c r="AG27">
        <v>43.810200000000002</v>
      </c>
      <c r="AH27">
        <v>95.539599999999993</v>
      </c>
      <c r="AI27">
        <v>5.2119999999999997</v>
      </c>
      <c r="AJ27">
        <v>0</v>
      </c>
      <c r="AK27">
        <v>53.259</v>
      </c>
      <c r="AL27">
        <v>13.363</v>
      </c>
      <c r="AM27">
        <v>5.40144</v>
      </c>
      <c r="AN27">
        <v>0.62175999999999998</v>
      </c>
      <c r="AO27">
        <v>3.9984000000000002</v>
      </c>
      <c r="AP27">
        <v>3.0743999999999998</v>
      </c>
      <c r="AQ27">
        <v>15.6</v>
      </c>
      <c r="AR27">
        <v>13.247999999999999</v>
      </c>
      <c r="AS27">
        <v>9.6854399999999998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72.127821999999995</v>
      </c>
      <c r="BA27">
        <f t="shared" si="1"/>
        <v>1946.9340089999996</v>
      </c>
      <c r="BB27">
        <v>24</v>
      </c>
      <c r="BD27">
        <v>5.34</v>
      </c>
      <c r="BE27">
        <v>1.92</v>
      </c>
      <c r="BF27">
        <v>2.21</v>
      </c>
      <c r="BG27">
        <v>1.79</v>
      </c>
      <c r="BH27">
        <v>6.05</v>
      </c>
      <c r="BI27">
        <v>0.9</v>
      </c>
      <c r="BJ27">
        <v>0.87</v>
      </c>
      <c r="BK27">
        <v>1.73</v>
      </c>
      <c r="BL27">
        <v>0.92</v>
      </c>
      <c r="BM27">
        <v>0.08</v>
      </c>
      <c r="BN27">
        <v>1.93</v>
      </c>
      <c r="BO27">
        <v>3.77</v>
      </c>
      <c r="BP27">
        <v>0.26</v>
      </c>
      <c r="BQ27">
        <v>2</v>
      </c>
      <c r="BR27">
        <v>1.0900000000000001</v>
      </c>
      <c r="BS27">
        <v>1.65</v>
      </c>
      <c r="BT27">
        <v>2.9693719999999999</v>
      </c>
      <c r="BU27">
        <v>1.342031</v>
      </c>
      <c r="BV27">
        <v>2.0069400000000002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0.96890600000000004</v>
      </c>
      <c r="CM27">
        <v>1.7560119999999999</v>
      </c>
      <c r="CN27">
        <v>3.5429629999999999</v>
      </c>
      <c r="CO27">
        <v>4.2945000000000002</v>
      </c>
      <c r="CP27">
        <v>2.07247</v>
      </c>
      <c r="CQ27">
        <v>1.7714810000000001</v>
      </c>
      <c r="CR27">
        <v>0.66047999999999996</v>
      </c>
      <c r="CS27">
        <v>1.3655999999999999</v>
      </c>
      <c r="CT27">
        <v>0</v>
      </c>
      <c r="CU27">
        <v>0</v>
      </c>
      <c r="CV27">
        <v>0.52439999999999998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72.127821999999995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478.79315300000002</v>
      </c>
      <c r="L28">
        <v>170.96</v>
      </c>
      <c r="M28">
        <v>45.656999999999996</v>
      </c>
      <c r="N28">
        <v>120.6562</v>
      </c>
      <c r="O28">
        <v>126.477</v>
      </c>
      <c r="P28">
        <v>88.879300000000001</v>
      </c>
      <c r="Q28">
        <v>7.04</v>
      </c>
      <c r="R28">
        <v>21.018699999999999</v>
      </c>
      <c r="S28">
        <v>22.798100000000002</v>
      </c>
      <c r="T28">
        <v>0</v>
      </c>
      <c r="U28">
        <v>348.97500000000002</v>
      </c>
      <c r="V28">
        <v>13.530167</v>
      </c>
      <c r="W28">
        <v>45.945500000000003</v>
      </c>
      <c r="X28">
        <v>97.149100000000004</v>
      </c>
      <c r="Y28">
        <v>0</v>
      </c>
      <c r="Z28">
        <v>13.1076</v>
      </c>
      <c r="AA28">
        <v>3.7919999999999998</v>
      </c>
      <c r="AB28">
        <v>27.071200000000001</v>
      </c>
      <c r="AC28">
        <v>29.747499000000001</v>
      </c>
      <c r="AD28">
        <v>8.9166000000000007</v>
      </c>
      <c r="AE28">
        <v>15.756</v>
      </c>
      <c r="AF28">
        <v>27.189</v>
      </c>
      <c r="AG28">
        <v>43.810200000000002</v>
      </c>
      <c r="AH28">
        <v>95.539599999999993</v>
      </c>
      <c r="AI28">
        <v>16.939</v>
      </c>
      <c r="AJ28">
        <v>0</v>
      </c>
      <c r="AK28">
        <v>53.259</v>
      </c>
      <c r="AL28">
        <v>25.564</v>
      </c>
      <c r="AM28">
        <v>5.40144</v>
      </c>
      <c r="AN28">
        <v>0.62175999999999998</v>
      </c>
      <c r="AO28">
        <v>3.76614</v>
      </c>
      <c r="AP28">
        <v>3.0743999999999998</v>
      </c>
      <c r="AQ28">
        <v>26</v>
      </c>
      <c r="AR28">
        <v>13.247999999999999</v>
      </c>
      <c r="AS28">
        <v>9.6854399999999998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72.127821999999995</v>
      </c>
      <c r="BA28">
        <f t="shared" si="1"/>
        <v>2097.4927210000005</v>
      </c>
      <c r="BB28">
        <v>25</v>
      </c>
      <c r="BD28">
        <v>5.34</v>
      </c>
      <c r="BE28">
        <v>1.92</v>
      </c>
      <c r="BF28">
        <v>2.21</v>
      </c>
      <c r="BG28">
        <v>1.79</v>
      </c>
      <c r="BH28">
        <v>6.05</v>
      </c>
      <c r="BI28">
        <v>0.9</v>
      </c>
      <c r="BJ28">
        <v>0.87</v>
      </c>
      <c r="BK28">
        <v>1.73</v>
      </c>
      <c r="BL28">
        <v>0.92</v>
      </c>
      <c r="BM28">
        <v>0.08</v>
      </c>
      <c r="BN28">
        <v>1.93</v>
      </c>
      <c r="BO28">
        <v>3.77</v>
      </c>
      <c r="BP28">
        <v>0.26</v>
      </c>
      <c r="BQ28">
        <v>2</v>
      </c>
      <c r="BR28">
        <v>1.0900000000000001</v>
      </c>
      <c r="BS28">
        <v>1.65</v>
      </c>
      <c r="BT28">
        <v>2.9693719999999999</v>
      </c>
      <c r="BU28">
        <v>1.342031</v>
      </c>
      <c r="BV28">
        <v>2.0069400000000002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0.96890600000000004</v>
      </c>
      <c r="CM28">
        <v>1.7560119999999999</v>
      </c>
      <c r="CN28">
        <v>3.5429629999999999</v>
      </c>
      <c r="CO28">
        <v>4.2945000000000002</v>
      </c>
      <c r="CP28">
        <v>2.07247</v>
      </c>
      <c r="CQ28">
        <v>1.7714810000000001</v>
      </c>
      <c r="CR28">
        <v>0.66047999999999996</v>
      </c>
      <c r="CS28">
        <v>1.3655999999999999</v>
      </c>
      <c r="CT28">
        <v>0</v>
      </c>
      <c r="CU28">
        <v>0</v>
      </c>
      <c r="CV28">
        <v>0.52439999999999998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72.127821999999995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521.53108899999995</v>
      </c>
      <c r="L29">
        <v>219.01</v>
      </c>
      <c r="M29">
        <v>45.656999999999996</v>
      </c>
      <c r="N29">
        <v>120.6562</v>
      </c>
      <c r="O29">
        <v>126.477</v>
      </c>
      <c r="P29">
        <v>88.879300000000001</v>
      </c>
      <c r="Q29">
        <v>10.789944999999999</v>
      </c>
      <c r="R29">
        <v>21.018699999999999</v>
      </c>
      <c r="S29">
        <v>25.043897000000001</v>
      </c>
      <c r="T29">
        <v>0</v>
      </c>
      <c r="U29">
        <v>348.97500000000002</v>
      </c>
      <c r="V29">
        <v>12.736174999999999</v>
      </c>
      <c r="W29">
        <v>45.524999999999999</v>
      </c>
      <c r="X29">
        <v>97.149100000000004</v>
      </c>
      <c r="Y29">
        <v>0</v>
      </c>
      <c r="Z29">
        <v>13.1076</v>
      </c>
      <c r="AA29">
        <v>17.38</v>
      </c>
      <c r="AB29">
        <v>27.071200000000001</v>
      </c>
      <c r="AC29">
        <v>29.747499000000001</v>
      </c>
      <c r="AD29">
        <v>18.643799999999999</v>
      </c>
      <c r="AE29">
        <v>16.8064</v>
      </c>
      <c r="AF29">
        <v>27.189</v>
      </c>
      <c r="AG29">
        <v>43.810200000000002</v>
      </c>
      <c r="AH29">
        <v>95.539599999999993</v>
      </c>
      <c r="AI29">
        <v>16.939</v>
      </c>
      <c r="AJ29">
        <v>0</v>
      </c>
      <c r="AK29">
        <v>53.259</v>
      </c>
      <c r="AL29">
        <v>66.814999999999998</v>
      </c>
      <c r="AM29">
        <v>5.40144</v>
      </c>
      <c r="AN29">
        <v>0.62175999999999998</v>
      </c>
      <c r="AO29">
        <v>3.6250200000000001</v>
      </c>
      <c r="AP29">
        <v>3.0743999999999998</v>
      </c>
      <c r="AQ29">
        <v>48.164999999999999</v>
      </c>
      <c r="AR29">
        <v>34.223999999999997</v>
      </c>
      <c r="AS29">
        <v>9.6854399999999998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72.257862000000017</v>
      </c>
      <c r="BA29">
        <f t="shared" si="1"/>
        <v>2301.8084270000008</v>
      </c>
      <c r="BB29">
        <v>26</v>
      </c>
      <c r="BD29">
        <v>4.92</v>
      </c>
      <c r="BE29">
        <v>1.92</v>
      </c>
      <c r="BF29">
        <v>2.21</v>
      </c>
      <c r="BG29">
        <v>1.79</v>
      </c>
      <c r="BH29">
        <v>6.05</v>
      </c>
      <c r="BI29">
        <v>0.9</v>
      </c>
      <c r="BJ29">
        <v>0.87</v>
      </c>
      <c r="BK29">
        <v>1.73</v>
      </c>
      <c r="BL29">
        <v>0.92</v>
      </c>
      <c r="BM29">
        <v>0.08</v>
      </c>
      <c r="BN29">
        <v>1.93</v>
      </c>
      <c r="BO29">
        <v>3.77</v>
      </c>
      <c r="BP29">
        <v>0.26</v>
      </c>
      <c r="BQ29">
        <v>2</v>
      </c>
      <c r="BR29">
        <v>1.0900000000000001</v>
      </c>
      <c r="BS29">
        <v>1.65</v>
      </c>
      <c r="BT29">
        <v>2.9693719999999999</v>
      </c>
      <c r="BU29">
        <v>1.342031</v>
      </c>
      <c r="BV29">
        <v>2.0069400000000002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0.96890600000000004</v>
      </c>
      <c r="CM29">
        <v>1.7560119999999999</v>
      </c>
      <c r="CN29">
        <v>3.5429629999999999</v>
      </c>
      <c r="CO29">
        <v>4.2945000000000002</v>
      </c>
      <c r="CP29">
        <v>2.07247</v>
      </c>
      <c r="CQ29">
        <v>1.7714810000000001</v>
      </c>
      <c r="CR29">
        <v>0.66047999999999996</v>
      </c>
      <c r="CS29">
        <v>1.3655999999999999</v>
      </c>
      <c r="CT29">
        <v>0.32604</v>
      </c>
      <c r="CU29">
        <v>0.224</v>
      </c>
      <c r="CV29">
        <v>0.52439999999999998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72.257862000000017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521.33121900000003</v>
      </c>
      <c r="L30">
        <v>242.01</v>
      </c>
      <c r="M30">
        <v>45.656999999999996</v>
      </c>
      <c r="N30">
        <v>120.6562</v>
      </c>
      <c r="O30">
        <v>126.477</v>
      </c>
      <c r="P30">
        <v>88.879300000000001</v>
      </c>
      <c r="Q30">
        <v>18.242909999999998</v>
      </c>
      <c r="R30">
        <v>21.018699999999999</v>
      </c>
      <c r="S30">
        <v>25.918099999999999</v>
      </c>
      <c r="T30">
        <v>0</v>
      </c>
      <c r="U30">
        <v>348.97500000000002</v>
      </c>
      <c r="V30">
        <v>12.736174999999999</v>
      </c>
      <c r="W30">
        <v>45.524999999999999</v>
      </c>
      <c r="X30">
        <v>97.149100000000004</v>
      </c>
      <c r="Y30">
        <v>0</v>
      </c>
      <c r="Z30">
        <v>13.1076</v>
      </c>
      <c r="AA30">
        <v>28.09872</v>
      </c>
      <c r="AB30">
        <v>27.071200000000001</v>
      </c>
      <c r="AC30">
        <v>29.747499000000001</v>
      </c>
      <c r="AD30">
        <v>18.643799999999999</v>
      </c>
      <c r="AE30">
        <v>31.512</v>
      </c>
      <c r="AF30">
        <v>27.189</v>
      </c>
      <c r="AG30">
        <v>43.810200000000002</v>
      </c>
      <c r="AH30">
        <v>119.42449999999999</v>
      </c>
      <c r="AI30">
        <v>16.939</v>
      </c>
      <c r="AJ30">
        <v>0</v>
      </c>
      <c r="AK30">
        <v>53.259</v>
      </c>
      <c r="AL30">
        <v>66.814999999999998</v>
      </c>
      <c r="AM30">
        <v>5.40144</v>
      </c>
      <c r="AN30">
        <v>0.62175999999999998</v>
      </c>
      <c r="AO30">
        <v>3.4780199999999999</v>
      </c>
      <c r="AP30">
        <v>3.0743999999999998</v>
      </c>
      <c r="AQ30">
        <v>64.22</v>
      </c>
      <c r="AR30">
        <v>34.223999999999997</v>
      </c>
      <c r="AS30">
        <v>9.6854399999999998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72.939002000000002</v>
      </c>
      <c r="BA30">
        <f t="shared" si="1"/>
        <v>2398.8340850000004</v>
      </c>
      <c r="BB30">
        <v>27</v>
      </c>
      <c r="BD30">
        <v>4.92</v>
      </c>
      <c r="BE30">
        <v>1.92</v>
      </c>
      <c r="BF30">
        <v>2.21</v>
      </c>
      <c r="BG30">
        <v>1.79</v>
      </c>
      <c r="BH30">
        <v>6.05</v>
      </c>
      <c r="BI30">
        <v>0.9</v>
      </c>
      <c r="BJ30">
        <v>0.87</v>
      </c>
      <c r="BK30">
        <v>1.73</v>
      </c>
      <c r="BL30">
        <v>0.92</v>
      </c>
      <c r="BM30">
        <v>0.08</v>
      </c>
      <c r="BN30">
        <v>1.93</v>
      </c>
      <c r="BO30">
        <v>3.77</v>
      </c>
      <c r="BP30">
        <v>0.26</v>
      </c>
      <c r="BQ30">
        <v>2</v>
      </c>
      <c r="BR30">
        <v>1.0900000000000001</v>
      </c>
      <c r="BS30">
        <v>1.65</v>
      </c>
      <c r="BT30">
        <v>2.9693719999999999</v>
      </c>
      <c r="BU30">
        <v>1.342031</v>
      </c>
      <c r="BV30">
        <v>2.0069400000000002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0.96890600000000004</v>
      </c>
      <c r="CM30">
        <v>1.7560119999999999</v>
      </c>
      <c r="CN30">
        <v>3.5429629999999999</v>
      </c>
      <c r="CO30">
        <v>4.2945000000000002</v>
      </c>
      <c r="CP30">
        <v>2.07247</v>
      </c>
      <c r="CQ30">
        <v>1.7714810000000001</v>
      </c>
      <c r="CR30">
        <v>0.66047999999999996</v>
      </c>
      <c r="CS30">
        <v>1.3655999999999999</v>
      </c>
      <c r="CT30">
        <v>0.65207999999999999</v>
      </c>
      <c r="CU30">
        <v>0.44800000000000001</v>
      </c>
      <c r="CV30">
        <v>0.65549999999999997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72.939002000000002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542.08657800000003</v>
      </c>
      <c r="L31">
        <v>242.01</v>
      </c>
      <c r="M31">
        <v>45.656999999999996</v>
      </c>
      <c r="N31">
        <v>120.6562</v>
      </c>
      <c r="O31">
        <v>126.477</v>
      </c>
      <c r="P31">
        <v>88.879300000000001</v>
      </c>
      <c r="Q31">
        <v>18.242909999999998</v>
      </c>
      <c r="R31">
        <v>21.018699999999999</v>
      </c>
      <c r="S31">
        <v>25.918099999999999</v>
      </c>
      <c r="T31">
        <v>0</v>
      </c>
      <c r="U31">
        <v>348.97500000000002</v>
      </c>
      <c r="V31">
        <v>12.736174999999999</v>
      </c>
      <c r="W31">
        <v>45.524999999999999</v>
      </c>
      <c r="X31">
        <v>97.149100000000004</v>
      </c>
      <c r="Y31">
        <v>0</v>
      </c>
      <c r="Z31">
        <v>13.1076</v>
      </c>
      <c r="AA31">
        <v>28.09872</v>
      </c>
      <c r="AB31">
        <v>27.071200000000001</v>
      </c>
      <c r="AC31">
        <v>29.747499000000001</v>
      </c>
      <c r="AD31">
        <v>27.965699999999998</v>
      </c>
      <c r="AE31">
        <v>31.512</v>
      </c>
      <c r="AF31">
        <v>27.189</v>
      </c>
      <c r="AG31">
        <v>43.810200000000002</v>
      </c>
      <c r="AH31">
        <v>143.30940000000001</v>
      </c>
      <c r="AI31">
        <v>16.939</v>
      </c>
      <c r="AJ31">
        <v>0</v>
      </c>
      <c r="AK31">
        <v>53.259</v>
      </c>
      <c r="AL31">
        <v>66.814999999999998</v>
      </c>
      <c r="AM31">
        <v>5.40144</v>
      </c>
      <c r="AN31">
        <v>0.62175999999999998</v>
      </c>
      <c r="AO31">
        <v>3.4074599999999999</v>
      </c>
      <c r="AP31">
        <v>3.0743999999999998</v>
      </c>
      <c r="AQ31">
        <v>64.22</v>
      </c>
      <c r="AR31">
        <v>3.3119999999999998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73.242701999999994</v>
      </c>
      <c r="BA31">
        <f t="shared" si="1"/>
        <v>2417.8127439999998</v>
      </c>
      <c r="BB31">
        <v>28</v>
      </c>
      <c r="BD31">
        <v>4.92</v>
      </c>
      <c r="BE31">
        <v>1.92</v>
      </c>
      <c r="BF31">
        <v>2.21</v>
      </c>
      <c r="BG31">
        <v>1.79</v>
      </c>
      <c r="BH31">
        <v>6.05</v>
      </c>
      <c r="BI31">
        <v>0.88</v>
      </c>
      <c r="BJ31">
        <v>0.85</v>
      </c>
      <c r="BK31">
        <v>1.73</v>
      </c>
      <c r="BL31">
        <v>0.92</v>
      </c>
      <c r="BM31">
        <v>0.08</v>
      </c>
      <c r="BN31">
        <v>1.93</v>
      </c>
      <c r="BO31">
        <v>3.77</v>
      </c>
      <c r="BP31">
        <v>0.26</v>
      </c>
      <c r="BQ31">
        <v>2</v>
      </c>
      <c r="BR31">
        <v>1.0900000000000001</v>
      </c>
      <c r="BS31">
        <v>1.65</v>
      </c>
      <c r="BT31">
        <v>2.9693719999999999</v>
      </c>
      <c r="BU31">
        <v>1.342031</v>
      </c>
      <c r="BV31">
        <v>2.0069400000000002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0.96890600000000004</v>
      </c>
      <c r="CM31">
        <v>1.7560119999999999</v>
      </c>
      <c r="CN31">
        <v>3.5429629999999999</v>
      </c>
      <c r="CO31">
        <v>4.2945000000000002</v>
      </c>
      <c r="CP31">
        <v>2.07247</v>
      </c>
      <c r="CQ31">
        <v>1.7714810000000001</v>
      </c>
      <c r="CR31">
        <v>0.66047999999999996</v>
      </c>
      <c r="CS31">
        <v>1.3655999999999999</v>
      </c>
      <c r="CT31">
        <v>0.65207999999999999</v>
      </c>
      <c r="CU31">
        <v>0.67200000000000004</v>
      </c>
      <c r="CV31">
        <v>0.7752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73.242701999999994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559.43840599999999</v>
      </c>
      <c r="L32">
        <v>242.01</v>
      </c>
      <c r="M32">
        <v>45.656999999999996</v>
      </c>
      <c r="N32">
        <v>120.6562</v>
      </c>
      <c r="O32">
        <v>126.477</v>
      </c>
      <c r="P32">
        <v>88.879300000000001</v>
      </c>
      <c r="Q32">
        <v>18.242909999999998</v>
      </c>
      <c r="R32">
        <v>21.018699999999999</v>
      </c>
      <c r="S32">
        <v>25.918099999999999</v>
      </c>
      <c r="T32">
        <v>0</v>
      </c>
      <c r="U32">
        <v>348.97500000000002</v>
      </c>
      <c r="V32">
        <v>12.736174999999999</v>
      </c>
      <c r="W32">
        <v>45.524999999999999</v>
      </c>
      <c r="X32">
        <v>97.149100000000004</v>
      </c>
      <c r="Y32">
        <v>0</v>
      </c>
      <c r="Z32">
        <v>13.1076</v>
      </c>
      <c r="AA32">
        <v>28.09872</v>
      </c>
      <c r="AB32">
        <v>27.071200000000001</v>
      </c>
      <c r="AC32">
        <v>29.747499000000001</v>
      </c>
      <c r="AD32">
        <v>37.287599999999998</v>
      </c>
      <c r="AE32">
        <v>39.39</v>
      </c>
      <c r="AF32">
        <v>27.189</v>
      </c>
      <c r="AG32">
        <v>43.810200000000002</v>
      </c>
      <c r="AH32">
        <v>143.30940000000001</v>
      </c>
      <c r="AI32">
        <v>16.939</v>
      </c>
      <c r="AJ32">
        <v>0</v>
      </c>
      <c r="AK32">
        <v>53.259</v>
      </c>
      <c r="AL32">
        <v>66.814999999999998</v>
      </c>
      <c r="AM32">
        <v>5.40144</v>
      </c>
      <c r="AN32">
        <v>0.62175999999999998</v>
      </c>
      <c r="AO32">
        <v>3.3662999999999998</v>
      </c>
      <c r="AP32">
        <v>3.0743999999999998</v>
      </c>
      <c r="AQ32">
        <v>64.22</v>
      </c>
      <c r="AR32">
        <v>3.3119999999999998</v>
      </c>
      <c r="AS32">
        <v>5.3807999999999998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73.466701999999998</v>
      </c>
      <c r="BA32">
        <f t="shared" si="1"/>
        <v>2452.5473120000006</v>
      </c>
      <c r="BB32">
        <v>29</v>
      </c>
      <c r="BD32">
        <v>4.92</v>
      </c>
      <c r="BE32">
        <v>1.92</v>
      </c>
      <c r="BF32">
        <v>2.21</v>
      </c>
      <c r="BG32">
        <v>1.79</v>
      </c>
      <c r="BH32">
        <v>6.05</v>
      </c>
      <c r="BI32">
        <v>0.88</v>
      </c>
      <c r="BJ32">
        <v>0.85</v>
      </c>
      <c r="BK32">
        <v>1.73</v>
      </c>
      <c r="BL32">
        <v>0.92</v>
      </c>
      <c r="BM32">
        <v>0.08</v>
      </c>
      <c r="BN32">
        <v>1.93</v>
      </c>
      <c r="BO32">
        <v>3.77</v>
      </c>
      <c r="BP32">
        <v>0.26</v>
      </c>
      <c r="BQ32">
        <v>2</v>
      </c>
      <c r="BR32">
        <v>1.0900000000000001</v>
      </c>
      <c r="BS32">
        <v>1.65</v>
      </c>
      <c r="BT32">
        <v>2.9693719999999999</v>
      </c>
      <c r="BU32">
        <v>1.342031</v>
      </c>
      <c r="BV32">
        <v>2.0069400000000002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0.96890600000000004</v>
      </c>
      <c r="CM32">
        <v>1.7560119999999999</v>
      </c>
      <c r="CN32">
        <v>3.5429629999999999</v>
      </c>
      <c r="CO32">
        <v>4.2945000000000002</v>
      </c>
      <c r="CP32">
        <v>2.07247</v>
      </c>
      <c r="CQ32">
        <v>1.7714810000000001</v>
      </c>
      <c r="CR32">
        <v>0.66047999999999996</v>
      </c>
      <c r="CS32">
        <v>1.3655999999999999</v>
      </c>
      <c r="CT32">
        <v>0.65207999999999999</v>
      </c>
      <c r="CU32">
        <v>0.89600000000000002</v>
      </c>
      <c r="CV32">
        <v>0.7752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73.466701999999998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645.00104199999998</v>
      </c>
      <c r="L33">
        <v>242.01</v>
      </c>
      <c r="M33">
        <v>45.656999999999996</v>
      </c>
      <c r="N33">
        <v>120.6562</v>
      </c>
      <c r="O33">
        <v>126.477</v>
      </c>
      <c r="P33">
        <v>88.879300000000001</v>
      </c>
      <c r="Q33">
        <v>18.242909999999998</v>
      </c>
      <c r="R33">
        <v>21.018699999999999</v>
      </c>
      <c r="S33">
        <v>25.918099999999999</v>
      </c>
      <c r="T33">
        <v>0</v>
      </c>
      <c r="U33">
        <v>348.97500000000002</v>
      </c>
      <c r="V33">
        <v>12.736174999999999</v>
      </c>
      <c r="W33">
        <v>45.524999999999999</v>
      </c>
      <c r="X33">
        <v>97.149100000000004</v>
      </c>
      <c r="Y33">
        <v>0</v>
      </c>
      <c r="Z33">
        <v>13.1076</v>
      </c>
      <c r="AA33">
        <v>28.09872</v>
      </c>
      <c r="AB33">
        <v>27.071200000000001</v>
      </c>
      <c r="AC33">
        <v>29.747499000000001</v>
      </c>
      <c r="AD33">
        <v>37.287599999999998</v>
      </c>
      <c r="AE33">
        <v>50.5505</v>
      </c>
      <c r="AF33">
        <v>27.189</v>
      </c>
      <c r="AG33">
        <v>43.810200000000002</v>
      </c>
      <c r="AH33">
        <v>143.30940000000001</v>
      </c>
      <c r="AI33">
        <v>16.939</v>
      </c>
      <c r="AJ33">
        <v>0</v>
      </c>
      <c r="AK33">
        <v>53.259</v>
      </c>
      <c r="AL33">
        <v>25.564</v>
      </c>
      <c r="AM33">
        <v>5.40144</v>
      </c>
      <c r="AN33">
        <v>0.62175999999999998</v>
      </c>
      <c r="AO33">
        <v>3.3986399999999999</v>
      </c>
      <c r="AP33">
        <v>2.4339</v>
      </c>
      <c r="AQ33">
        <v>64.22</v>
      </c>
      <c r="AR33">
        <v>3.3119999999999998</v>
      </c>
      <c r="AS33">
        <v>5.3807999999999998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73.679501999999999</v>
      </c>
      <c r="BA33">
        <f t="shared" si="1"/>
        <v>2507.624088</v>
      </c>
      <c r="BB33">
        <v>30</v>
      </c>
      <c r="BD33">
        <v>4.92</v>
      </c>
      <c r="BE33">
        <v>1.92</v>
      </c>
      <c r="BF33">
        <v>2.21</v>
      </c>
      <c r="BG33">
        <v>1.79</v>
      </c>
      <c r="BH33">
        <v>6.05</v>
      </c>
      <c r="BI33">
        <v>0.88</v>
      </c>
      <c r="BJ33">
        <v>0.85</v>
      </c>
      <c r="BK33">
        <v>1.73</v>
      </c>
      <c r="BL33">
        <v>0.92</v>
      </c>
      <c r="BM33">
        <v>0.08</v>
      </c>
      <c r="BN33">
        <v>1.93</v>
      </c>
      <c r="BO33">
        <v>3.77</v>
      </c>
      <c r="BP33">
        <v>0.26</v>
      </c>
      <c r="BQ33">
        <v>2</v>
      </c>
      <c r="BR33">
        <v>1.0900000000000001</v>
      </c>
      <c r="BS33">
        <v>1.65</v>
      </c>
      <c r="BT33">
        <v>2.9693719999999999</v>
      </c>
      <c r="BU33">
        <v>1.342031</v>
      </c>
      <c r="BV33">
        <v>2.0069400000000002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0.96890600000000004</v>
      </c>
      <c r="CM33">
        <v>1.7560119999999999</v>
      </c>
      <c r="CN33">
        <v>3.5429629999999999</v>
      </c>
      <c r="CO33">
        <v>4.2945000000000002</v>
      </c>
      <c r="CP33">
        <v>2.07247</v>
      </c>
      <c r="CQ33">
        <v>1.7714810000000001</v>
      </c>
      <c r="CR33">
        <v>0.66047999999999996</v>
      </c>
      <c r="CS33">
        <v>1.3655999999999999</v>
      </c>
      <c r="CT33">
        <v>0.65207999999999999</v>
      </c>
      <c r="CU33">
        <v>1.1088</v>
      </c>
      <c r="CV33">
        <v>0.7752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73.679501999999999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650.20154200000002</v>
      </c>
      <c r="L34">
        <v>242.01</v>
      </c>
      <c r="M34">
        <v>45.656999999999996</v>
      </c>
      <c r="N34">
        <v>120.6562</v>
      </c>
      <c r="O34">
        <v>126.477</v>
      </c>
      <c r="P34">
        <v>88.879300000000001</v>
      </c>
      <c r="Q34">
        <v>18.242909999999998</v>
      </c>
      <c r="R34">
        <v>21.018699999999999</v>
      </c>
      <c r="S34">
        <v>25.918099999999999</v>
      </c>
      <c r="T34">
        <v>0</v>
      </c>
      <c r="U34">
        <v>348.97500000000002</v>
      </c>
      <c r="V34">
        <v>12.736174999999999</v>
      </c>
      <c r="W34">
        <v>45.524999999999999</v>
      </c>
      <c r="X34">
        <v>97.149100000000004</v>
      </c>
      <c r="Y34">
        <v>0</v>
      </c>
      <c r="Z34">
        <v>6.5505000000000004</v>
      </c>
      <c r="AA34">
        <v>28.09872</v>
      </c>
      <c r="AB34">
        <v>27.071200000000001</v>
      </c>
      <c r="AC34">
        <v>29.71752</v>
      </c>
      <c r="AD34">
        <v>37.287599999999998</v>
      </c>
      <c r="AE34">
        <v>50.5505</v>
      </c>
      <c r="AF34">
        <v>9.0630000000000006</v>
      </c>
      <c r="AG34">
        <v>43.810200000000002</v>
      </c>
      <c r="AH34">
        <v>119.42449999999999</v>
      </c>
      <c r="AI34">
        <v>5.2119999999999997</v>
      </c>
      <c r="AJ34">
        <v>0</v>
      </c>
      <c r="AK34">
        <v>53.259</v>
      </c>
      <c r="AL34">
        <v>2.7888000000000002</v>
      </c>
      <c r="AM34">
        <v>0</v>
      </c>
      <c r="AN34">
        <v>0.62175999999999998</v>
      </c>
      <c r="AO34">
        <v>3.3957000000000002</v>
      </c>
      <c r="AP34">
        <v>2.4339</v>
      </c>
      <c r="AQ34">
        <v>64.22</v>
      </c>
      <c r="AR34">
        <v>3.3119999999999998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73.559802000000005</v>
      </c>
      <c r="BA34">
        <f t="shared" si="1"/>
        <v>2424.2003290000002</v>
      </c>
      <c r="BB34">
        <v>31</v>
      </c>
      <c r="BD34">
        <v>4.92</v>
      </c>
      <c r="BE34">
        <v>1.92</v>
      </c>
      <c r="BF34">
        <v>2.21</v>
      </c>
      <c r="BG34">
        <v>1.79</v>
      </c>
      <c r="BH34">
        <v>6.05</v>
      </c>
      <c r="BI34">
        <v>0.88</v>
      </c>
      <c r="BJ34">
        <v>0.85</v>
      </c>
      <c r="BK34">
        <v>1.73</v>
      </c>
      <c r="BL34">
        <v>0.92</v>
      </c>
      <c r="BM34">
        <v>0.08</v>
      </c>
      <c r="BN34">
        <v>1.93</v>
      </c>
      <c r="BO34">
        <v>3.77</v>
      </c>
      <c r="BP34">
        <v>0.26</v>
      </c>
      <c r="BQ34">
        <v>2</v>
      </c>
      <c r="BR34">
        <v>1.0900000000000001</v>
      </c>
      <c r="BS34">
        <v>1.65</v>
      </c>
      <c r="BT34">
        <v>2.9693719999999999</v>
      </c>
      <c r="BU34">
        <v>1.342031</v>
      </c>
      <c r="BV34">
        <v>2.0069400000000002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0.96890600000000004</v>
      </c>
      <c r="CM34">
        <v>1.7560119999999999</v>
      </c>
      <c r="CN34">
        <v>3.5429629999999999</v>
      </c>
      <c r="CO34">
        <v>4.2945000000000002</v>
      </c>
      <c r="CP34">
        <v>2.07247</v>
      </c>
      <c r="CQ34">
        <v>1.7714810000000001</v>
      </c>
      <c r="CR34">
        <v>0.66047999999999996</v>
      </c>
      <c r="CS34">
        <v>1.3655999999999999</v>
      </c>
      <c r="CT34">
        <v>0.65207999999999999</v>
      </c>
      <c r="CU34">
        <v>1.1088</v>
      </c>
      <c r="CV34">
        <v>0.65549999999999997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73.559802000000005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655.40204200000005</v>
      </c>
      <c r="L35">
        <v>242.01</v>
      </c>
      <c r="M35">
        <v>45.656999999999996</v>
      </c>
      <c r="N35">
        <v>120.6562</v>
      </c>
      <c r="O35">
        <v>126.477</v>
      </c>
      <c r="P35">
        <v>88.879300000000001</v>
      </c>
      <c r="Q35">
        <v>18.242909999999998</v>
      </c>
      <c r="R35">
        <v>21.018699999999999</v>
      </c>
      <c r="S35">
        <v>25.918099999999999</v>
      </c>
      <c r="T35">
        <v>0</v>
      </c>
      <c r="U35">
        <v>348.97500000000002</v>
      </c>
      <c r="V35">
        <v>12.702726999999999</v>
      </c>
      <c r="W35">
        <v>45.524999999999999</v>
      </c>
      <c r="X35">
        <v>97.149100000000004</v>
      </c>
      <c r="Y35">
        <v>0</v>
      </c>
      <c r="Z35">
        <v>6.5505000000000004</v>
      </c>
      <c r="AA35">
        <v>28.09872</v>
      </c>
      <c r="AB35">
        <v>27.071200000000001</v>
      </c>
      <c r="AC35">
        <v>19.811679999999999</v>
      </c>
      <c r="AD35">
        <v>37.287599999999998</v>
      </c>
      <c r="AE35">
        <v>50.5505</v>
      </c>
      <c r="AF35">
        <v>6.8475999999999999</v>
      </c>
      <c r="AG35">
        <v>43.810200000000002</v>
      </c>
      <c r="AH35">
        <v>95.539599999999993</v>
      </c>
      <c r="AI35">
        <v>3.2574999999999998</v>
      </c>
      <c r="AJ35">
        <v>0</v>
      </c>
      <c r="AK35">
        <v>53.259</v>
      </c>
      <c r="AL35">
        <v>2.7888000000000002</v>
      </c>
      <c r="AM35">
        <v>0</v>
      </c>
      <c r="AN35">
        <v>0.62175999999999998</v>
      </c>
      <c r="AO35">
        <v>3.4133399999999998</v>
      </c>
      <c r="AP35">
        <v>2.4339</v>
      </c>
      <c r="AQ35">
        <v>64.22</v>
      </c>
      <c r="AR35">
        <v>3.3119999999999998</v>
      </c>
      <c r="AS35">
        <v>5.3807999999999998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73.680625000000006</v>
      </c>
      <c r="BA35">
        <f t="shared" si="1"/>
        <v>2391.5452040000005</v>
      </c>
      <c r="BB35">
        <v>32</v>
      </c>
      <c r="BD35">
        <v>5.12</v>
      </c>
      <c r="BE35">
        <v>1.92</v>
      </c>
      <c r="BF35">
        <v>2.21</v>
      </c>
      <c r="BG35">
        <v>1.79</v>
      </c>
      <c r="BH35">
        <v>6.05</v>
      </c>
      <c r="BI35">
        <v>0.88</v>
      </c>
      <c r="BJ35">
        <v>0.85</v>
      </c>
      <c r="BK35">
        <v>1.73</v>
      </c>
      <c r="BL35">
        <v>0.92</v>
      </c>
      <c r="BM35">
        <v>0.08</v>
      </c>
      <c r="BN35">
        <v>1.93</v>
      </c>
      <c r="BO35">
        <v>3.77</v>
      </c>
      <c r="BP35">
        <v>0.26</v>
      </c>
      <c r="BQ35">
        <v>2</v>
      </c>
      <c r="BR35">
        <v>1.0900000000000001</v>
      </c>
      <c r="BS35">
        <v>1.65</v>
      </c>
      <c r="BT35">
        <v>2.9693719999999999</v>
      </c>
      <c r="BU35">
        <v>1.342031</v>
      </c>
      <c r="BV35">
        <v>2.0069400000000002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0.96890600000000004</v>
      </c>
      <c r="CM35">
        <v>1.7560119999999999</v>
      </c>
      <c r="CN35">
        <v>3.5429629999999999</v>
      </c>
      <c r="CO35">
        <v>4.2945000000000002</v>
      </c>
      <c r="CP35">
        <v>2.124393</v>
      </c>
      <c r="CQ35">
        <v>1.7714810000000001</v>
      </c>
      <c r="CR35">
        <v>0.66047999999999996</v>
      </c>
      <c r="CS35">
        <v>1.3655999999999999</v>
      </c>
      <c r="CT35">
        <v>0.65207999999999999</v>
      </c>
      <c r="CU35">
        <v>1.1088</v>
      </c>
      <c r="CV35">
        <v>0.52439999999999998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73.680625000000006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660.60254199999997</v>
      </c>
      <c r="L36">
        <v>242.01</v>
      </c>
      <c r="M36">
        <v>45.656999999999996</v>
      </c>
      <c r="N36">
        <v>120.6562</v>
      </c>
      <c r="O36">
        <v>126.477</v>
      </c>
      <c r="P36">
        <v>88.879300000000001</v>
      </c>
      <c r="Q36">
        <v>18.242909999999998</v>
      </c>
      <c r="R36">
        <v>21.018699999999999</v>
      </c>
      <c r="S36">
        <v>25.918099999999999</v>
      </c>
      <c r="T36">
        <v>0</v>
      </c>
      <c r="U36">
        <v>348.97500000000002</v>
      </c>
      <c r="V36">
        <v>12.702726999999999</v>
      </c>
      <c r="W36">
        <v>45.524999999999999</v>
      </c>
      <c r="X36">
        <v>97.149100000000004</v>
      </c>
      <c r="Y36">
        <v>0</v>
      </c>
      <c r="Z36">
        <v>6.5505000000000004</v>
      </c>
      <c r="AA36">
        <v>28.09872</v>
      </c>
      <c r="AB36">
        <v>27.071200000000001</v>
      </c>
      <c r="AC36">
        <v>9.9058399999999995</v>
      </c>
      <c r="AD36">
        <v>37.287599999999998</v>
      </c>
      <c r="AE36">
        <v>50.5505</v>
      </c>
      <c r="AF36">
        <v>6.8475999999999999</v>
      </c>
      <c r="AG36">
        <v>43.810200000000002</v>
      </c>
      <c r="AH36">
        <v>84.515799999999999</v>
      </c>
      <c r="AI36">
        <v>3.2574999999999998</v>
      </c>
      <c r="AJ36">
        <v>0</v>
      </c>
      <c r="AK36">
        <v>53.259</v>
      </c>
      <c r="AL36">
        <v>2.7888000000000002</v>
      </c>
      <c r="AM36">
        <v>0</v>
      </c>
      <c r="AN36">
        <v>0.62175999999999998</v>
      </c>
      <c r="AO36">
        <v>3.5015399999999999</v>
      </c>
      <c r="AP36">
        <v>2.4339</v>
      </c>
      <c r="AQ36">
        <v>64.22</v>
      </c>
      <c r="AR36">
        <v>3.3119999999999998</v>
      </c>
      <c r="AS36">
        <v>5.3807999999999998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72.909802000000013</v>
      </c>
      <c r="BA36">
        <f t="shared" si="1"/>
        <v>2375.1334410000004</v>
      </c>
      <c r="BB36">
        <v>33</v>
      </c>
      <c r="BD36">
        <v>5.12</v>
      </c>
      <c r="BE36">
        <v>1.92</v>
      </c>
      <c r="BF36">
        <v>2.21</v>
      </c>
      <c r="BG36">
        <v>1.79</v>
      </c>
      <c r="BH36">
        <v>6.05</v>
      </c>
      <c r="BI36">
        <v>0.88</v>
      </c>
      <c r="BJ36">
        <v>0.85</v>
      </c>
      <c r="BK36">
        <v>1.73</v>
      </c>
      <c r="BL36">
        <v>0.92</v>
      </c>
      <c r="BM36">
        <v>0.08</v>
      </c>
      <c r="BN36">
        <v>1.93</v>
      </c>
      <c r="BO36">
        <v>3.77</v>
      </c>
      <c r="BP36">
        <v>0.26</v>
      </c>
      <c r="BQ36">
        <v>2</v>
      </c>
      <c r="BR36">
        <v>1.0900000000000001</v>
      </c>
      <c r="BS36">
        <v>1.65</v>
      </c>
      <c r="BT36">
        <v>2.9693719999999999</v>
      </c>
      <c r="BU36">
        <v>1.342031</v>
      </c>
      <c r="BV36">
        <v>2.0069400000000002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0.96890600000000004</v>
      </c>
      <c r="CM36">
        <v>1.7560119999999999</v>
      </c>
      <c r="CN36">
        <v>3.5429629999999999</v>
      </c>
      <c r="CO36">
        <v>4.2945000000000002</v>
      </c>
      <c r="CP36">
        <v>2.1292499999999999</v>
      </c>
      <c r="CQ36">
        <v>1.7714810000000001</v>
      </c>
      <c r="CR36">
        <v>0.66047999999999996</v>
      </c>
      <c r="CS36">
        <v>1.3655999999999999</v>
      </c>
      <c r="CT36">
        <v>0.15</v>
      </c>
      <c r="CU36">
        <v>0.89600000000000002</v>
      </c>
      <c r="CV36">
        <v>0.46360000000000001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72.909802000000013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665.803042</v>
      </c>
      <c r="L37">
        <v>242.01</v>
      </c>
      <c r="M37">
        <v>45.656999999999996</v>
      </c>
      <c r="N37">
        <v>120.6562</v>
      </c>
      <c r="O37">
        <v>126.477</v>
      </c>
      <c r="P37">
        <v>88.879300000000001</v>
      </c>
      <c r="Q37">
        <v>18.242909999999998</v>
      </c>
      <c r="R37">
        <v>21.018699999999999</v>
      </c>
      <c r="S37">
        <v>25.918099999999999</v>
      </c>
      <c r="T37">
        <v>0</v>
      </c>
      <c r="U37">
        <v>348.97500000000002</v>
      </c>
      <c r="V37">
        <v>17.461102</v>
      </c>
      <c r="W37">
        <v>44.6145</v>
      </c>
      <c r="X37">
        <v>97.149100000000004</v>
      </c>
      <c r="Y37">
        <v>0</v>
      </c>
      <c r="Z37">
        <v>6.5537999999999998</v>
      </c>
      <c r="AA37">
        <v>17.38</v>
      </c>
      <c r="AB37">
        <v>27.071200000000001</v>
      </c>
      <c r="AC37">
        <v>0</v>
      </c>
      <c r="AD37">
        <v>37.287599999999998</v>
      </c>
      <c r="AE37">
        <v>50.5505</v>
      </c>
      <c r="AF37">
        <v>6.8475999999999999</v>
      </c>
      <c r="AG37">
        <v>43.810200000000002</v>
      </c>
      <c r="AH37">
        <v>71.654700000000005</v>
      </c>
      <c r="AI37">
        <v>3.2574999999999998</v>
      </c>
      <c r="AJ37">
        <v>0</v>
      </c>
      <c r="AK37">
        <v>53.259</v>
      </c>
      <c r="AL37">
        <v>2.7888000000000002</v>
      </c>
      <c r="AM37">
        <v>0</v>
      </c>
      <c r="AN37">
        <v>0.62175999999999998</v>
      </c>
      <c r="AO37">
        <v>3.5456400000000001</v>
      </c>
      <c r="AP37">
        <v>2.4339</v>
      </c>
      <c r="AQ37">
        <v>64.22</v>
      </c>
      <c r="AR37">
        <v>34.223999999999997</v>
      </c>
      <c r="AS37">
        <v>5.3807999999999998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72.276222000000004</v>
      </c>
      <c r="BA37">
        <f t="shared" si="1"/>
        <v>2381.0219760000004</v>
      </c>
      <c r="BB37">
        <v>34</v>
      </c>
      <c r="BD37">
        <v>4.92</v>
      </c>
      <c r="BE37">
        <v>1.92</v>
      </c>
      <c r="BF37">
        <v>2.21</v>
      </c>
      <c r="BG37">
        <v>1.79</v>
      </c>
      <c r="BH37">
        <v>6.05</v>
      </c>
      <c r="BI37">
        <v>0.88</v>
      </c>
      <c r="BJ37">
        <v>0.85</v>
      </c>
      <c r="BK37">
        <v>1.73</v>
      </c>
      <c r="BL37">
        <v>0.92</v>
      </c>
      <c r="BM37">
        <v>0.08</v>
      </c>
      <c r="BN37">
        <v>1.93</v>
      </c>
      <c r="BO37">
        <v>3.77</v>
      </c>
      <c r="BP37">
        <v>0.26</v>
      </c>
      <c r="BQ37">
        <v>2</v>
      </c>
      <c r="BR37">
        <v>1.0900000000000001</v>
      </c>
      <c r="BS37">
        <v>1.65</v>
      </c>
      <c r="BT37">
        <v>2.9693719999999999</v>
      </c>
      <c r="BU37">
        <v>1.342031</v>
      </c>
      <c r="BV37">
        <v>2.0176599999999998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0.96890600000000004</v>
      </c>
      <c r="CM37">
        <v>1.7560119999999999</v>
      </c>
      <c r="CN37">
        <v>3.5429629999999999</v>
      </c>
      <c r="CO37">
        <v>4.2945000000000002</v>
      </c>
      <c r="CP37">
        <v>2.1292499999999999</v>
      </c>
      <c r="CQ37">
        <v>1.7714810000000001</v>
      </c>
      <c r="CR37">
        <v>0.66047999999999996</v>
      </c>
      <c r="CS37">
        <v>1.3655999999999999</v>
      </c>
      <c r="CT37">
        <v>0</v>
      </c>
      <c r="CU37">
        <v>0.67200000000000004</v>
      </c>
      <c r="CV37">
        <v>0.39329999999999998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72.276222000000004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665.803042</v>
      </c>
      <c r="L38">
        <v>242.01</v>
      </c>
      <c r="M38">
        <v>45.656999999999996</v>
      </c>
      <c r="N38">
        <v>120.6562</v>
      </c>
      <c r="O38">
        <v>126.477</v>
      </c>
      <c r="P38">
        <v>88.879300000000001</v>
      </c>
      <c r="Q38">
        <v>18.242909999999998</v>
      </c>
      <c r="R38">
        <v>21.018699999999999</v>
      </c>
      <c r="S38">
        <v>25.918099999999999</v>
      </c>
      <c r="T38">
        <v>0</v>
      </c>
      <c r="U38">
        <v>348.97500000000002</v>
      </c>
      <c r="V38">
        <v>16.746202</v>
      </c>
      <c r="W38">
        <v>44.6145</v>
      </c>
      <c r="X38">
        <v>97.149100000000004</v>
      </c>
      <c r="Y38">
        <v>0</v>
      </c>
      <c r="Z38">
        <v>6.5537999999999998</v>
      </c>
      <c r="AA38">
        <v>3.7919999999999998</v>
      </c>
      <c r="AB38">
        <v>13.426</v>
      </c>
      <c r="AC38">
        <v>0</v>
      </c>
      <c r="AD38">
        <v>37.287599999999998</v>
      </c>
      <c r="AE38">
        <v>33.6128</v>
      </c>
      <c r="AF38">
        <v>6.8475999999999999</v>
      </c>
      <c r="AG38">
        <v>43.810200000000002</v>
      </c>
      <c r="AH38">
        <v>47.769799999999996</v>
      </c>
      <c r="AI38">
        <v>3.2574999999999998</v>
      </c>
      <c r="AJ38">
        <v>0</v>
      </c>
      <c r="AK38">
        <v>53.259</v>
      </c>
      <c r="AL38">
        <v>2.7888000000000002</v>
      </c>
      <c r="AM38">
        <v>0</v>
      </c>
      <c r="AN38">
        <v>0.62175999999999998</v>
      </c>
      <c r="AO38">
        <v>3.5956199999999998</v>
      </c>
      <c r="AP38">
        <v>2.4339</v>
      </c>
      <c r="AQ38">
        <v>64.22</v>
      </c>
      <c r="AR38">
        <v>34.223999999999997</v>
      </c>
      <c r="AS38">
        <v>10.7616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71.921191999999991</v>
      </c>
      <c r="BA38">
        <f t="shared" si="1"/>
        <v>2317.3270259999995</v>
      </c>
      <c r="BB38">
        <v>35</v>
      </c>
      <c r="BD38">
        <v>4.92</v>
      </c>
      <c r="BE38">
        <v>1.92</v>
      </c>
      <c r="BF38">
        <v>2.21</v>
      </c>
      <c r="BG38">
        <v>1.79</v>
      </c>
      <c r="BH38">
        <v>6.05</v>
      </c>
      <c r="BI38">
        <v>0.88</v>
      </c>
      <c r="BJ38">
        <v>0.85</v>
      </c>
      <c r="BK38">
        <v>1.73</v>
      </c>
      <c r="BL38">
        <v>0.92</v>
      </c>
      <c r="BM38">
        <v>0.08</v>
      </c>
      <c r="BN38">
        <v>1.93</v>
      </c>
      <c r="BO38">
        <v>3.77</v>
      </c>
      <c r="BP38">
        <v>0.26</v>
      </c>
      <c r="BQ38">
        <v>2</v>
      </c>
      <c r="BR38">
        <v>1.0900000000000001</v>
      </c>
      <c r="BS38">
        <v>1.65</v>
      </c>
      <c r="BT38">
        <v>2.9693719999999999</v>
      </c>
      <c r="BU38">
        <v>1.342031</v>
      </c>
      <c r="BV38">
        <v>2.0177299999999998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0.96890600000000004</v>
      </c>
      <c r="CM38">
        <v>1.7560119999999999</v>
      </c>
      <c r="CN38">
        <v>3.5429629999999999</v>
      </c>
      <c r="CO38">
        <v>4.2945000000000002</v>
      </c>
      <c r="CP38">
        <v>2.1292499999999999</v>
      </c>
      <c r="CQ38">
        <v>1.7714810000000001</v>
      </c>
      <c r="CR38">
        <v>0.66047999999999996</v>
      </c>
      <c r="CS38">
        <v>1.3655999999999999</v>
      </c>
      <c r="CT38">
        <v>0</v>
      </c>
      <c r="CU38">
        <v>0.44800000000000001</v>
      </c>
      <c r="CV38">
        <v>0.26219999999999999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71.921191999999991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671.00354200000004</v>
      </c>
      <c r="L39">
        <v>242.01</v>
      </c>
      <c r="M39">
        <v>45.656999999999996</v>
      </c>
      <c r="N39">
        <v>120.6562</v>
      </c>
      <c r="O39">
        <v>126.477</v>
      </c>
      <c r="P39">
        <v>88.879300000000001</v>
      </c>
      <c r="Q39">
        <v>18.242909999999998</v>
      </c>
      <c r="R39">
        <v>21.018699999999999</v>
      </c>
      <c r="S39">
        <v>25.918099999999999</v>
      </c>
      <c r="T39">
        <v>0</v>
      </c>
      <c r="U39">
        <v>348.97500000000002</v>
      </c>
      <c r="V39">
        <v>16.746202</v>
      </c>
      <c r="W39">
        <v>44.6145</v>
      </c>
      <c r="X39">
        <v>97.149100000000004</v>
      </c>
      <c r="Y39">
        <v>0</v>
      </c>
      <c r="Z39">
        <v>6.5537999999999998</v>
      </c>
      <c r="AA39">
        <v>0</v>
      </c>
      <c r="AB39">
        <v>13.426</v>
      </c>
      <c r="AC39">
        <v>0</v>
      </c>
      <c r="AD39">
        <v>27.965699999999998</v>
      </c>
      <c r="AE39">
        <v>33.6128</v>
      </c>
      <c r="AF39">
        <v>6.8475999999999999</v>
      </c>
      <c r="AG39">
        <v>43.810200000000002</v>
      </c>
      <c r="AH39">
        <v>23.884899999999998</v>
      </c>
      <c r="AI39">
        <v>3.2574999999999998</v>
      </c>
      <c r="AJ39">
        <v>0</v>
      </c>
      <c r="AK39">
        <v>53.259</v>
      </c>
      <c r="AL39">
        <v>2.7888000000000002</v>
      </c>
      <c r="AM39">
        <v>0</v>
      </c>
      <c r="AN39">
        <v>0.62175999999999998</v>
      </c>
      <c r="AO39">
        <v>3.2251799999999999</v>
      </c>
      <c r="AP39">
        <v>2.4339</v>
      </c>
      <c r="AQ39">
        <v>64.22</v>
      </c>
      <c r="AR39">
        <v>34.223999999999997</v>
      </c>
      <c r="AS39">
        <v>16.680479999999999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71.558492000000015</v>
      </c>
      <c r="BA39">
        <f t="shared" si="1"/>
        <v>2290.7144659999999</v>
      </c>
      <c r="BB39">
        <v>36</v>
      </c>
      <c r="BD39">
        <v>4.92</v>
      </c>
      <c r="BE39">
        <v>1.92</v>
      </c>
      <c r="BF39">
        <v>2.21</v>
      </c>
      <c r="BG39">
        <v>1.79</v>
      </c>
      <c r="BH39">
        <v>6.05</v>
      </c>
      <c r="BI39">
        <v>0.88</v>
      </c>
      <c r="BJ39">
        <v>0.85</v>
      </c>
      <c r="BK39">
        <v>1.73</v>
      </c>
      <c r="BL39">
        <v>0.92</v>
      </c>
      <c r="BM39">
        <v>0.08</v>
      </c>
      <c r="BN39">
        <v>1.93</v>
      </c>
      <c r="BO39">
        <v>3.77</v>
      </c>
      <c r="BP39">
        <v>0.26</v>
      </c>
      <c r="BQ39">
        <v>2</v>
      </c>
      <c r="BR39">
        <v>1.0900000000000001</v>
      </c>
      <c r="BS39">
        <v>1.65</v>
      </c>
      <c r="BT39">
        <v>2.9693719999999999</v>
      </c>
      <c r="BU39">
        <v>1.342031</v>
      </c>
      <c r="BV39">
        <v>2.0177299999999998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0.96890600000000004</v>
      </c>
      <c r="CM39">
        <v>1.7560119999999999</v>
      </c>
      <c r="CN39">
        <v>3.5429629999999999</v>
      </c>
      <c r="CO39">
        <v>4.2945000000000002</v>
      </c>
      <c r="CP39">
        <v>2.1292499999999999</v>
      </c>
      <c r="CQ39">
        <v>1.7714810000000001</v>
      </c>
      <c r="CR39">
        <v>0.66047999999999996</v>
      </c>
      <c r="CS39">
        <v>1.3655999999999999</v>
      </c>
      <c r="CT39">
        <v>0</v>
      </c>
      <c r="CU39">
        <v>0.224</v>
      </c>
      <c r="CV39">
        <v>0.1235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71.558492000000015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676.2</v>
      </c>
      <c r="L40">
        <v>242.01</v>
      </c>
      <c r="M40">
        <v>45.656999999999996</v>
      </c>
      <c r="N40">
        <v>120.6562</v>
      </c>
      <c r="O40">
        <v>126.477</v>
      </c>
      <c r="P40">
        <v>88.879300000000001</v>
      </c>
      <c r="Q40">
        <v>18.242909999999998</v>
      </c>
      <c r="R40">
        <v>21.018699999999999</v>
      </c>
      <c r="S40">
        <v>25.918099999999999</v>
      </c>
      <c r="T40">
        <v>0</v>
      </c>
      <c r="U40">
        <v>348.97500000000002</v>
      </c>
      <c r="V40">
        <v>16.746202</v>
      </c>
      <c r="W40">
        <v>44.6145</v>
      </c>
      <c r="X40">
        <v>97.149100000000004</v>
      </c>
      <c r="Y40">
        <v>0</v>
      </c>
      <c r="Z40">
        <v>6.5537999999999998</v>
      </c>
      <c r="AA40">
        <v>0</v>
      </c>
      <c r="AB40">
        <v>13.426</v>
      </c>
      <c r="AC40">
        <v>0</v>
      </c>
      <c r="AD40">
        <v>18.643799999999999</v>
      </c>
      <c r="AE40">
        <v>33.6128</v>
      </c>
      <c r="AF40">
        <v>6.8475999999999999</v>
      </c>
      <c r="AG40">
        <v>43.810200000000002</v>
      </c>
      <c r="AH40">
        <v>0</v>
      </c>
      <c r="AI40">
        <v>3.2574999999999998</v>
      </c>
      <c r="AJ40">
        <v>0</v>
      </c>
      <c r="AK40">
        <v>53.259</v>
      </c>
      <c r="AL40">
        <v>2.7888000000000002</v>
      </c>
      <c r="AM40">
        <v>0</v>
      </c>
      <c r="AN40">
        <v>0.62175999999999998</v>
      </c>
      <c r="AO40">
        <v>3.25752</v>
      </c>
      <c r="AP40">
        <v>2.4339</v>
      </c>
      <c r="AQ40">
        <v>64.22</v>
      </c>
      <c r="AR40">
        <v>3.3119999999999998</v>
      </c>
      <c r="AS40">
        <v>16.680479999999999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71.210992000000005</v>
      </c>
      <c r="BA40">
        <f t="shared" si="1"/>
        <v>2231.4769639999995</v>
      </c>
      <c r="BB40">
        <v>37</v>
      </c>
      <c r="BD40">
        <v>4.92</v>
      </c>
      <c r="BE40">
        <v>1.92</v>
      </c>
      <c r="BF40">
        <v>2.21</v>
      </c>
      <c r="BG40">
        <v>1.79</v>
      </c>
      <c r="BH40">
        <v>6.05</v>
      </c>
      <c r="BI40">
        <v>0.88</v>
      </c>
      <c r="BJ40">
        <v>0.85</v>
      </c>
      <c r="BK40">
        <v>1.73</v>
      </c>
      <c r="BL40">
        <v>0.92</v>
      </c>
      <c r="BM40">
        <v>0.08</v>
      </c>
      <c r="BN40">
        <v>1.93</v>
      </c>
      <c r="BO40">
        <v>3.77</v>
      </c>
      <c r="BP40">
        <v>0.26</v>
      </c>
      <c r="BQ40">
        <v>2</v>
      </c>
      <c r="BR40">
        <v>1.0900000000000001</v>
      </c>
      <c r="BS40">
        <v>1.65</v>
      </c>
      <c r="BT40">
        <v>2.9693719999999999</v>
      </c>
      <c r="BU40">
        <v>1.342031</v>
      </c>
      <c r="BV40">
        <v>2.0177299999999998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0.96890600000000004</v>
      </c>
      <c r="CM40">
        <v>1.7560119999999999</v>
      </c>
      <c r="CN40">
        <v>3.5429629999999999</v>
      </c>
      <c r="CO40">
        <v>4.2945000000000002</v>
      </c>
      <c r="CP40">
        <v>2.1292499999999999</v>
      </c>
      <c r="CQ40">
        <v>1.7714810000000001</v>
      </c>
      <c r="CR40">
        <v>0.66047999999999996</v>
      </c>
      <c r="CS40">
        <v>1.3655999999999999</v>
      </c>
      <c r="CT40">
        <v>0</v>
      </c>
      <c r="CU40">
        <v>0</v>
      </c>
      <c r="CV40">
        <v>0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71.210992000000005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676.2</v>
      </c>
      <c r="L41">
        <v>242.01</v>
      </c>
      <c r="M41">
        <v>45.656999999999996</v>
      </c>
      <c r="N41">
        <v>120.6562</v>
      </c>
      <c r="O41">
        <v>126.477</v>
      </c>
      <c r="P41">
        <v>88.879300000000001</v>
      </c>
      <c r="Q41">
        <v>18.242909999999998</v>
      </c>
      <c r="R41">
        <v>21.018699999999999</v>
      </c>
      <c r="S41">
        <v>25.918099999999999</v>
      </c>
      <c r="T41">
        <v>0</v>
      </c>
      <c r="U41">
        <v>348.97500000000002</v>
      </c>
      <c r="V41">
        <v>16.746202</v>
      </c>
      <c r="W41">
        <v>44.6145</v>
      </c>
      <c r="X41">
        <v>97.149100000000004</v>
      </c>
      <c r="Y41">
        <v>0</v>
      </c>
      <c r="Z41">
        <v>6.5537999999999998</v>
      </c>
      <c r="AA41">
        <v>0</v>
      </c>
      <c r="AB41">
        <v>13.426</v>
      </c>
      <c r="AC41">
        <v>0</v>
      </c>
      <c r="AD41">
        <v>12.564299999999999</v>
      </c>
      <c r="AE41">
        <v>33.6128</v>
      </c>
      <c r="AF41">
        <v>6.8475999999999999</v>
      </c>
      <c r="AG41">
        <v>43.810200000000002</v>
      </c>
      <c r="AH41">
        <v>0</v>
      </c>
      <c r="AI41">
        <v>3.2574999999999998</v>
      </c>
      <c r="AJ41">
        <v>0</v>
      </c>
      <c r="AK41">
        <v>53.259</v>
      </c>
      <c r="AL41">
        <v>2.7888000000000002</v>
      </c>
      <c r="AM41">
        <v>0</v>
      </c>
      <c r="AN41">
        <v>0.64119000000000004</v>
      </c>
      <c r="AO41">
        <v>3.3369</v>
      </c>
      <c r="AP41">
        <v>2.4339</v>
      </c>
      <c r="AQ41">
        <v>48.164999999999999</v>
      </c>
      <c r="AR41">
        <v>3.3119999999999998</v>
      </c>
      <c r="AS41">
        <v>16.680479999999999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71.238293999999996</v>
      </c>
      <c r="BA41">
        <f t="shared" si="1"/>
        <v>2209.4685759999993</v>
      </c>
      <c r="BB41">
        <v>38</v>
      </c>
      <c r="BD41">
        <v>4.92</v>
      </c>
      <c r="BE41">
        <v>1.92</v>
      </c>
      <c r="BF41">
        <v>2.21</v>
      </c>
      <c r="BG41">
        <v>1.79</v>
      </c>
      <c r="BH41">
        <v>6.05</v>
      </c>
      <c r="BI41">
        <v>0.88</v>
      </c>
      <c r="BJ41">
        <v>0.85</v>
      </c>
      <c r="BK41">
        <v>1.73</v>
      </c>
      <c r="BL41">
        <v>0.92</v>
      </c>
      <c r="BM41">
        <v>0.08</v>
      </c>
      <c r="BN41">
        <v>1.93</v>
      </c>
      <c r="BO41">
        <v>3.77</v>
      </c>
      <c r="BP41">
        <v>0.26</v>
      </c>
      <c r="BQ41">
        <v>2</v>
      </c>
      <c r="BR41">
        <v>1.0900000000000001</v>
      </c>
      <c r="BS41">
        <v>1.65</v>
      </c>
      <c r="BT41">
        <v>2.9693719999999999</v>
      </c>
      <c r="BU41">
        <v>1.342031</v>
      </c>
      <c r="BV41">
        <v>2.0285199999999999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0.96890600000000004</v>
      </c>
      <c r="CM41">
        <v>1.7560119999999999</v>
      </c>
      <c r="CN41">
        <v>3.5429629999999999</v>
      </c>
      <c r="CO41">
        <v>4.2945000000000002</v>
      </c>
      <c r="CP41">
        <v>2.1292499999999999</v>
      </c>
      <c r="CQ41">
        <v>1.7714810000000001</v>
      </c>
      <c r="CR41">
        <v>0.67699200000000004</v>
      </c>
      <c r="CS41">
        <v>1.3655999999999999</v>
      </c>
      <c r="CT41">
        <v>0</v>
      </c>
      <c r="CU41">
        <v>0</v>
      </c>
      <c r="CV41">
        <v>0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71.238293999999996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676.2</v>
      </c>
      <c r="L42">
        <v>242.01</v>
      </c>
      <c r="M42">
        <v>45.656999999999996</v>
      </c>
      <c r="N42">
        <v>120.6562</v>
      </c>
      <c r="O42">
        <v>126.477</v>
      </c>
      <c r="P42">
        <v>88.879300000000001</v>
      </c>
      <c r="Q42">
        <v>18.242909999999998</v>
      </c>
      <c r="R42">
        <v>21.018699999999999</v>
      </c>
      <c r="S42">
        <v>25.918099999999999</v>
      </c>
      <c r="T42">
        <v>0</v>
      </c>
      <c r="U42">
        <v>348.97500000000002</v>
      </c>
      <c r="V42">
        <v>16.746202</v>
      </c>
      <c r="W42">
        <v>44.6145</v>
      </c>
      <c r="X42">
        <v>97.149100000000004</v>
      </c>
      <c r="Y42">
        <v>0</v>
      </c>
      <c r="Z42">
        <v>6.5537999999999998</v>
      </c>
      <c r="AA42">
        <v>0</v>
      </c>
      <c r="AB42">
        <v>4.1100000000000003</v>
      </c>
      <c r="AC42">
        <v>0</v>
      </c>
      <c r="AD42">
        <v>9.3218999999999994</v>
      </c>
      <c r="AE42">
        <v>25.866099999999999</v>
      </c>
      <c r="AF42">
        <v>6.8475999999999999</v>
      </c>
      <c r="AG42">
        <v>43.810200000000002</v>
      </c>
      <c r="AH42">
        <v>0</v>
      </c>
      <c r="AI42">
        <v>3.2574999999999998</v>
      </c>
      <c r="AJ42">
        <v>0</v>
      </c>
      <c r="AK42">
        <v>53.259</v>
      </c>
      <c r="AL42">
        <v>2.7888000000000002</v>
      </c>
      <c r="AM42">
        <v>0</v>
      </c>
      <c r="AN42">
        <v>0.64119000000000004</v>
      </c>
      <c r="AO42">
        <v>3.3986399999999999</v>
      </c>
      <c r="AP42">
        <v>2.4339</v>
      </c>
      <c r="AQ42">
        <v>32.11</v>
      </c>
      <c r="AR42">
        <v>3.3119999999999998</v>
      </c>
      <c r="AS42">
        <v>16.680479999999999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71.278294000000002</v>
      </c>
      <c r="BA42">
        <f t="shared" si="1"/>
        <v>2173.2102159999999</v>
      </c>
      <c r="BB42">
        <v>39</v>
      </c>
      <c r="BD42">
        <v>4.92</v>
      </c>
      <c r="BE42">
        <v>1.92</v>
      </c>
      <c r="BF42">
        <v>2.21</v>
      </c>
      <c r="BG42">
        <v>1.79</v>
      </c>
      <c r="BH42">
        <v>6.05</v>
      </c>
      <c r="BI42">
        <v>0.9</v>
      </c>
      <c r="BJ42">
        <v>0.87</v>
      </c>
      <c r="BK42">
        <v>1.73</v>
      </c>
      <c r="BL42">
        <v>0.92</v>
      </c>
      <c r="BM42">
        <v>0.08</v>
      </c>
      <c r="BN42">
        <v>1.93</v>
      </c>
      <c r="BO42">
        <v>3.77</v>
      </c>
      <c r="BP42">
        <v>0.26</v>
      </c>
      <c r="BQ42">
        <v>2</v>
      </c>
      <c r="BR42">
        <v>1.0900000000000001</v>
      </c>
      <c r="BS42">
        <v>1.65</v>
      </c>
      <c r="BT42">
        <v>2.9693719999999999</v>
      </c>
      <c r="BU42">
        <v>1.342031</v>
      </c>
      <c r="BV42">
        <v>2.0285199999999999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0.96890600000000004</v>
      </c>
      <c r="CM42">
        <v>1.7560119999999999</v>
      </c>
      <c r="CN42">
        <v>3.5429629999999999</v>
      </c>
      <c r="CO42">
        <v>4.2945000000000002</v>
      </c>
      <c r="CP42">
        <v>2.1292499999999999</v>
      </c>
      <c r="CQ42">
        <v>1.7714810000000001</v>
      </c>
      <c r="CR42">
        <v>0.67699200000000004</v>
      </c>
      <c r="CS42">
        <v>1.3655999999999999</v>
      </c>
      <c r="CT42">
        <v>0</v>
      </c>
      <c r="CU42">
        <v>0</v>
      </c>
      <c r="CV42">
        <v>0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71.278294000000002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676.2</v>
      </c>
      <c r="L43">
        <v>242.01</v>
      </c>
      <c r="M43">
        <v>45.656999999999996</v>
      </c>
      <c r="N43">
        <v>120.6562</v>
      </c>
      <c r="O43">
        <v>126.477</v>
      </c>
      <c r="P43">
        <v>88.879300000000001</v>
      </c>
      <c r="Q43">
        <v>18.242909999999998</v>
      </c>
      <c r="R43">
        <v>21.018699999999999</v>
      </c>
      <c r="S43">
        <v>25.918099999999999</v>
      </c>
      <c r="T43">
        <v>0</v>
      </c>
      <c r="U43">
        <v>348.97500000000002</v>
      </c>
      <c r="V43">
        <v>13.795094000000001</v>
      </c>
      <c r="W43">
        <v>44.6145</v>
      </c>
      <c r="X43">
        <v>97.149100000000004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1.351</v>
      </c>
      <c r="AE43">
        <v>15.756</v>
      </c>
      <c r="AF43">
        <v>6.8475999999999999</v>
      </c>
      <c r="AG43">
        <v>43.810200000000002</v>
      </c>
      <c r="AH43">
        <v>0</v>
      </c>
      <c r="AI43">
        <v>3.2574999999999998</v>
      </c>
      <c r="AJ43">
        <v>0</v>
      </c>
      <c r="AK43">
        <v>53.259</v>
      </c>
      <c r="AL43">
        <v>2.7888000000000002</v>
      </c>
      <c r="AM43">
        <v>0</v>
      </c>
      <c r="AN43">
        <v>0.64119000000000004</v>
      </c>
      <c r="AO43">
        <v>3.4339200000000001</v>
      </c>
      <c r="AP43">
        <v>2.4339</v>
      </c>
      <c r="AQ43">
        <v>16.055</v>
      </c>
      <c r="AR43">
        <v>3.3119999999999998</v>
      </c>
      <c r="AS43">
        <v>16.680479999999999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71.278294000000002</v>
      </c>
      <c r="BA43">
        <f t="shared" si="1"/>
        <v>2132.0483880000006</v>
      </c>
      <c r="BB43">
        <v>40</v>
      </c>
      <c r="BD43">
        <v>4.92</v>
      </c>
      <c r="BE43">
        <v>1.92</v>
      </c>
      <c r="BF43">
        <v>2.21</v>
      </c>
      <c r="BG43">
        <v>1.79</v>
      </c>
      <c r="BH43">
        <v>6.05</v>
      </c>
      <c r="BI43">
        <v>0.9</v>
      </c>
      <c r="BJ43">
        <v>0.87</v>
      </c>
      <c r="BK43">
        <v>1.73</v>
      </c>
      <c r="BL43">
        <v>0.92</v>
      </c>
      <c r="BM43">
        <v>0.08</v>
      </c>
      <c r="BN43">
        <v>1.93</v>
      </c>
      <c r="BO43">
        <v>3.77</v>
      </c>
      <c r="BP43">
        <v>0.26</v>
      </c>
      <c r="BQ43">
        <v>2</v>
      </c>
      <c r="BR43">
        <v>1.0900000000000001</v>
      </c>
      <c r="BS43">
        <v>1.65</v>
      </c>
      <c r="BT43">
        <v>2.9693719999999999</v>
      </c>
      <c r="BU43">
        <v>1.342031</v>
      </c>
      <c r="BV43">
        <v>2.0285199999999999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0.96890600000000004</v>
      </c>
      <c r="CM43">
        <v>1.7560119999999999</v>
      </c>
      <c r="CN43">
        <v>3.5429629999999999</v>
      </c>
      <c r="CO43">
        <v>4.2945000000000002</v>
      </c>
      <c r="CP43">
        <v>2.1292499999999999</v>
      </c>
      <c r="CQ43">
        <v>1.7714810000000001</v>
      </c>
      <c r="CR43">
        <v>0.67699200000000004</v>
      </c>
      <c r="CS43">
        <v>1.3655999999999999</v>
      </c>
      <c r="CT43">
        <v>0</v>
      </c>
      <c r="CU43">
        <v>0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71.278294000000002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676.2</v>
      </c>
      <c r="L44">
        <v>242.01</v>
      </c>
      <c r="M44">
        <v>45.656999999999996</v>
      </c>
      <c r="N44">
        <v>120.6562</v>
      </c>
      <c r="O44">
        <v>126.477</v>
      </c>
      <c r="P44">
        <v>88.879300000000001</v>
      </c>
      <c r="Q44">
        <v>18.242909999999998</v>
      </c>
      <c r="R44">
        <v>21.018699999999999</v>
      </c>
      <c r="S44">
        <v>25.918099999999999</v>
      </c>
      <c r="T44">
        <v>0</v>
      </c>
      <c r="U44">
        <v>348.97500000000002</v>
      </c>
      <c r="V44">
        <v>13.884722</v>
      </c>
      <c r="W44">
        <v>44.6145</v>
      </c>
      <c r="X44">
        <v>97.149100000000004</v>
      </c>
      <c r="Y44">
        <v>0</v>
      </c>
      <c r="Z44">
        <v>0.55000000000000004</v>
      </c>
      <c r="AA44">
        <v>0</v>
      </c>
      <c r="AB44">
        <v>0</v>
      </c>
      <c r="AC44">
        <v>0</v>
      </c>
      <c r="AD44">
        <v>0</v>
      </c>
      <c r="AE44">
        <v>15.756</v>
      </c>
      <c r="AF44">
        <v>6.8475999999999999</v>
      </c>
      <c r="AG44">
        <v>43.810200000000002</v>
      </c>
      <c r="AH44">
        <v>0</v>
      </c>
      <c r="AI44">
        <v>3.2574999999999998</v>
      </c>
      <c r="AJ44">
        <v>0</v>
      </c>
      <c r="AK44">
        <v>53.259</v>
      </c>
      <c r="AL44">
        <v>2.7888000000000002</v>
      </c>
      <c r="AM44">
        <v>0</v>
      </c>
      <c r="AN44">
        <v>0.64119000000000004</v>
      </c>
      <c r="AO44">
        <v>3.4456799999999999</v>
      </c>
      <c r="AP44">
        <v>2.4339</v>
      </c>
      <c r="AQ44">
        <v>0</v>
      </c>
      <c r="AR44">
        <v>3.3119999999999998</v>
      </c>
      <c r="AS44">
        <v>16.680479999999999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71.308294000000004</v>
      </c>
      <c r="BA44">
        <f t="shared" si="1"/>
        <v>2108.769976</v>
      </c>
      <c r="BB44">
        <v>41</v>
      </c>
      <c r="BD44">
        <v>4.92</v>
      </c>
      <c r="BE44">
        <v>1.92</v>
      </c>
      <c r="BF44">
        <v>2.21</v>
      </c>
      <c r="BG44">
        <v>1.79</v>
      </c>
      <c r="BH44">
        <v>6.05</v>
      </c>
      <c r="BI44">
        <v>0.94</v>
      </c>
      <c r="BJ44">
        <v>0.86</v>
      </c>
      <c r="BK44">
        <v>1.73</v>
      </c>
      <c r="BL44">
        <v>0.92</v>
      </c>
      <c r="BM44">
        <v>0.08</v>
      </c>
      <c r="BN44">
        <v>1.93</v>
      </c>
      <c r="BO44">
        <v>3.77</v>
      </c>
      <c r="BP44">
        <v>0.26</v>
      </c>
      <c r="BQ44">
        <v>2</v>
      </c>
      <c r="BR44">
        <v>1.0900000000000001</v>
      </c>
      <c r="BS44">
        <v>1.65</v>
      </c>
      <c r="BT44">
        <v>2.9693719999999999</v>
      </c>
      <c r="BU44">
        <v>1.342031</v>
      </c>
      <c r="BV44">
        <v>2.0285199999999999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0.96890600000000004</v>
      </c>
      <c r="CM44">
        <v>1.7560119999999999</v>
      </c>
      <c r="CN44">
        <v>3.5429629999999999</v>
      </c>
      <c r="CO44">
        <v>4.2945000000000002</v>
      </c>
      <c r="CP44">
        <v>2.1292499999999999</v>
      </c>
      <c r="CQ44">
        <v>1.7714810000000001</v>
      </c>
      <c r="CR44">
        <v>0.67699200000000004</v>
      </c>
      <c r="CS44">
        <v>1.3655999999999999</v>
      </c>
      <c r="CT44">
        <v>0</v>
      </c>
      <c r="CU44">
        <v>0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71.308294000000004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676.2</v>
      </c>
      <c r="L45">
        <v>242.01</v>
      </c>
      <c r="M45">
        <v>45.656999999999996</v>
      </c>
      <c r="N45">
        <v>120.6562</v>
      </c>
      <c r="O45">
        <v>126.477</v>
      </c>
      <c r="P45">
        <v>88.879300000000001</v>
      </c>
      <c r="Q45">
        <v>18.242909999999998</v>
      </c>
      <c r="R45">
        <v>21.018699999999999</v>
      </c>
      <c r="S45">
        <v>25.918099999999999</v>
      </c>
      <c r="T45">
        <v>0</v>
      </c>
      <c r="U45">
        <v>348.97500000000002</v>
      </c>
      <c r="V45">
        <v>13.795094000000001</v>
      </c>
      <c r="W45">
        <v>44.6145</v>
      </c>
      <c r="X45">
        <v>97.149100000000004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15.756</v>
      </c>
      <c r="AF45">
        <v>6.8475999999999999</v>
      </c>
      <c r="AG45">
        <v>43.810200000000002</v>
      </c>
      <c r="AH45">
        <v>0</v>
      </c>
      <c r="AI45">
        <v>3.2574999999999998</v>
      </c>
      <c r="AJ45">
        <v>0</v>
      </c>
      <c r="AK45">
        <v>53.259</v>
      </c>
      <c r="AL45">
        <v>2.7888000000000002</v>
      </c>
      <c r="AM45">
        <v>0</v>
      </c>
      <c r="AN45">
        <v>0.64119000000000004</v>
      </c>
      <c r="AO45">
        <v>3.4809600000000001</v>
      </c>
      <c r="AP45">
        <v>2.4339</v>
      </c>
      <c r="AQ45">
        <v>0</v>
      </c>
      <c r="AR45">
        <v>3.3119999999999998</v>
      </c>
      <c r="AS45">
        <v>10.7616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71.308294000000004</v>
      </c>
      <c r="BA45">
        <f t="shared" si="1"/>
        <v>2102.2467480000005</v>
      </c>
      <c r="BB45">
        <v>42</v>
      </c>
      <c r="BD45">
        <v>4.92</v>
      </c>
      <c r="BE45">
        <v>1.92</v>
      </c>
      <c r="BF45">
        <v>2.21</v>
      </c>
      <c r="BG45">
        <v>1.79</v>
      </c>
      <c r="BH45">
        <v>6.05</v>
      </c>
      <c r="BI45">
        <v>0.94</v>
      </c>
      <c r="BJ45">
        <v>0.86</v>
      </c>
      <c r="BK45">
        <v>1.73</v>
      </c>
      <c r="BL45">
        <v>0.92</v>
      </c>
      <c r="BM45">
        <v>0.08</v>
      </c>
      <c r="BN45">
        <v>1.93</v>
      </c>
      <c r="BO45">
        <v>3.77</v>
      </c>
      <c r="BP45">
        <v>0.26</v>
      </c>
      <c r="BQ45">
        <v>2</v>
      </c>
      <c r="BR45">
        <v>1.0900000000000001</v>
      </c>
      <c r="BS45">
        <v>1.65</v>
      </c>
      <c r="BT45">
        <v>2.9693719999999999</v>
      </c>
      <c r="BU45">
        <v>1.342031</v>
      </c>
      <c r="BV45">
        <v>2.0285199999999999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0.96890600000000004</v>
      </c>
      <c r="CM45">
        <v>1.7560119999999999</v>
      </c>
      <c r="CN45">
        <v>3.5429629999999999</v>
      </c>
      <c r="CO45">
        <v>4.2945000000000002</v>
      </c>
      <c r="CP45">
        <v>2.1292499999999999</v>
      </c>
      <c r="CQ45">
        <v>1.7714810000000001</v>
      </c>
      <c r="CR45">
        <v>0.67699200000000004</v>
      </c>
      <c r="CS45">
        <v>1.3655999999999999</v>
      </c>
      <c r="CT45">
        <v>0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71.308294000000004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676.2</v>
      </c>
      <c r="L46">
        <v>242.01</v>
      </c>
      <c r="M46">
        <v>45.656999999999996</v>
      </c>
      <c r="N46">
        <v>120.6562</v>
      </c>
      <c r="O46">
        <v>126.477</v>
      </c>
      <c r="P46">
        <v>88.879300000000001</v>
      </c>
      <c r="Q46">
        <v>18.242909999999998</v>
      </c>
      <c r="R46">
        <v>21.018699999999999</v>
      </c>
      <c r="S46">
        <v>25.918099999999999</v>
      </c>
      <c r="T46">
        <v>0</v>
      </c>
      <c r="U46">
        <v>348.97500000000002</v>
      </c>
      <c r="V46">
        <v>13.884722</v>
      </c>
      <c r="W46">
        <v>44.6145</v>
      </c>
      <c r="X46">
        <v>97.149100000000004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6.8475999999999999</v>
      </c>
      <c r="AG46">
        <v>43.810200000000002</v>
      </c>
      <c r="AH46">
        <v>0</v>
      </c>
      <c r="AI46">
        <v>3.2574999999999998</v>
      </c>
      <c r="AJ46">
        <v>0</v>
      </c>
      <c r="AK46">
        <v>53.259</v>
      </c>
      <c r="AL46">
        <v>2.7888000000000002</v>
      </c>
      <c r="AM46">
        <v>0</v>
      </c>
      <c r="AN46">
        <v>0.64119000000000004</v>
      </c>
      <c r="AO46">
        <v>3.5368200000000001</v>
      </c>
      <c r="AP46">
        <v>2.4339</v>
      </c>
      <c r="AQ46">
        <v>0</v>
      </c>
      <c r="AR46">
        <v>3.3119999999999998</v>
      </c>
      <c r="AS46">
        <v>10.7616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71.308294000000004</v>
      </c>
      <c r="BA46">
        <f t="shared" si="1"/>
        <v>2086.6362360000003</v>
      </c>
      <c r="BB46">
        <v>43</v>
      </c>
      <c r="BD46">
        <v>4.92</v>
      </c>
      <c r="BE46">
        <v>1.92</v>
      </c>
      <c r="BF46">
        <v>2.21</v>
      </c>
      <c r="BG46">
        <v>1.79</v>
      </c>
      <c r="BH46">
        <v>6.05</v>
      </c>
      <c r="BI46">
        <v>0.94</v>
      </c>
      <c r="BJ46">
        <v>0.86</v>
      </c>
      <c r="BK46">
        <v>1.73</v>
      </c>
      <c r="BL46">
        <v>0.92</v>
      </c>
      <c r="BM46">
        <v>0.08</v>
      </c>
      <c r="BN46">
        <v>1.93</v>
      </c>
      <c r="BO46">
        <v>3.77</v>
      </c>
      <c r="BP46">
        <v>0.26</v>
      </c>
      <c r="BQ46">
        <v>2</v>
      </c>
      <c r="BR46">
        <v>1.0900000000000001</v>
      </c>
      <c r="BS46">
        <v>1.65</v>
      </c>
      <c r="BT46">
        <v>2.9693719999999999</v>
      </c>
      <c r="BU46">
        <v>1.342031</v>
      </c>
      <c r="BV46">
        <v>2.0285199999999999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0.96890600000000004</v>
      </c>
      <c r="CM46">
        <v>1.7560119999999999</v>
      </c>
      <c r="CN46">
        <v>3.5429629999999999</v>
      </c>
      <c r="CO46">
        <v>4.2945000000000002</v>
      </c>
      <c r="CP46">
        <v>2.1292499999999999</v>
      </c>
      <c r="CQ46">
        <v>1.7714810000000001</v>
      </c>
      <c r="CR46">
        <v>0.67699200000000004</v>
      </c>
      <c r="CS46">
        <v>1.3655999999999999</v>
      </c>
      <c r="CT46">
        <v>0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71.308294000000004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676.2</v>
      </c>
      <c r="L47">
        <v>242.01</v>
      </c>
      <c r="M47">
        <v>45.656999999999996</v>
      </c>
      <c r="N47">
        <v>120.6562</v>
      </c>
      <c r="O47">
        <v>126.477</v>
      </c>
      <c r="P47">
        <v>88.879300000000001</v>
      </c>
      <c r="Q47">
        <v>18.242909999999998</v>
      </c>
      <c r="R47">
        <v>21.018699999999999</v>
      </c>
      <c r="S47">
        <v>25.918099999999999</v>
      </c>
      <c r="T47">
        <v>0</v>
      </c>
      <c r="U47">
        <v>348.97500000000002</v>
      </c>
      <c r="V47">
        <v>17.700167</v>
      </c>
      <c r="W47">
        <v>44.6145</v>
      </c>
      <c r="X47">
        <v>97.149100000000004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6.8475999999999999</v>
      </c>
      <c r="AG47">
        <v>43.810200000000002</v>
      </c>
      <c r="AH47">
        <v>0</v>
      </c>
      <c r="AI47">
        <v>0</v>
      </c>
      <c r="AJ47">
        <v>0</v>
      </c>
      <c r="AK47">
        <v>53.259</v>
      </c>
      <c r="AL47">
        <v>2.7888000000000002</v>
      </c>
      <c r="AM47">
        <v>0</v>
      </c>
      <c r="AN47">
        <v>0.64119000000000004</v>
      </c>
      <c r="AO47">
        <v>3.5691600000000001</v>
      </c>
      <c r="AP47">
        <v>2.4339</v>
      </c>
      <c r="AQ47">
        <v>0</v>
      </c>
      <c r="AR47">
        <v>3.3119999999999998</v>
      </c>
      <c r="AS47">
        <v>10.7616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71.638294000000002</v>
      </c>
      <c r="BA47">
        <f t="shared" si="1"/>
        <v>2087.556521</v>
      </c>
      <c r="BB47">
        <v>44</v>
      </c>
      <c r="BD47">
        <v>5.25</v>
      </c>
      <c r="BE47">
        <v>1.92</v>
      </c>
      <c r="BF47">
        <v>2.21</v>
      </c>
      <c r="BG47">
        <v>1.79</v>
      </c>
      <c r="BH47">
        <v>6.05</v>
      </c>
      <c r="BI47">
        <v>0.94</v>
      </c>
      <c r="BJ47">
        <v>0.86</v>
      </c>
      <c r="BK47">
        <v>1.73</v>
      </c>
      <c r="BL47">
        <v>0.92</v>
      </c>
      <c r="BM47">
        <v>0.08</v>
      </c>
      <c r="BN47">
        <v>1.93</v>
      </c>
      <c r="BO47">
        <v>3.77</v>
      </c>
      <c r="BP47">
        <v>0.26</v>
      </c>
      <c r="BQ47">
        <v>2</v>
      </c>
      <c r="BR47">
        <v>1.0900000000000001</v>
      </c>
      <c r="BS47">
        <v>1.65</v>
      </c>
      <c r="BT47">
        <v>2.9693719999999999</v>
      </c>
      <c r="BU47">
        <v>1.342031</v>
      </c>
      <c r="BV47">
        <v>2.0285199999999999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0.96890600000000004</v>
      </c>
      <c r="CM47">
        <v>1.7560119999999999</v>
      </c>
      <c r="CN47">
        <v>3.5429629999999999</v>
      </c>
      <c r="CO47">
        <v>4.2945000000000002</v>
      </c>
      <c r="CP47">
        <v>2.1292499999999999</v>
      </c>
      <c r="CQ47">
        <v>1.7714810000000001</v>
      </c>
      <c r="CR47">
        <v>0.67699200000000004</v>
      </c>
      <c r="CS47">
        <v>1.3655999999999999</v>
      </c>
      <c r="CT47">
        <v>0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71.638294000000002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676.2</v>
      </c>
      <c r="L48">
        <v>242.01</v>
      </c>
      <c r="M48">
        <v>45.656999999999996</v>
      </c>
      <c r="N48">
        <v>120.6562</v>
      </c>
      <c r="O48">
        <v>126.477</v>
      </c>
      <c r="P48">
        <v>88.879300000000001</v>
      </c>
      <c r="Q48">
        <v>18.242909999999998</v>
      </c>
      <c r="R48">
        <v>21.018699999999999</v>
      </c>
      <c r="S48">
        <v>25.918099999999999</v>
      </c>
      <c r="T48">
        <v>0</v>
      </c>
      <c r="U48">
        <v>348.97500000000002</v>
      </c>
      <c r="V48">
        <v>17.700167</v>
      </c>
      <c r="W48">
        <v>44.6145</v>
      </c>
      <c r="X48">
        <v>97.149100000000004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6.8475999999999999</v>
      </c>
      <c r="AG48">
        <v>43.810200000000002</v>
      </c>
      <c r="AH48">
        <v>0</v>
      </c>
      <c r="AI48">
        <v>0</v>
      </c>
      <c r="AJ48">
        <v>0</v>
      </c>
      <c r="AK48">
        <v>53.259</v>
      </c>
      <c r="AL48">
        <v>2.7888000000000002</v>
      </c>
      <c r="AM48">
        <v>0</v>
      </c>
      <c r="AN48">
        <v>0.64119000000000004</v>
      </c>
      <c r="AO48">
        <v>3.6191399999999998</v>
      </c>
      <c r="AP48">
        <v>2.4339</v>
      </c>
      <c r="AQ48">
        <v>0</v>
      </c>
      <c r="AR48">
        <v>3.3119999999999998</v>
      </c>
      <c r="AS48">
        <v>10.7616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71.728293999999991</v>
      </c>
      <c r="BA48">
        <f t="shared" si="1"/>
        <v>2087.6965009999999</v>
      </c>
      <c r="BB48">
        <v>45</v>
      </c>
      <c r="BD48">
        <v>5.34</v>
      </c>
      <c r="BE48">
        <v>1.92</v>
      </c>
      <c r="BF48">
        <v>2.21</v>
      </c>
      <c r="BG48">
        <v>1.79</v>
      </c>
      <c r="BH48">
        <v>6.05</v>
      </c>
      <c r="BI48">
        <v>0.94</v>
      </c>
      <c r="BJ48">
        <v>0.86</v>
      </c>
      <c r="BK48">
        <v>1.73</v>
      </c>
      <c r="BL48">
        <v>0.92</v>
      </c>
      <c r="BM48">
        <v>0.08</v>
      </c>
      <c r="BN48">
        <v>1.93</v>
      </c>
      <c r="BO48">
        <v>3.77</v>
      </c>
      <c r="BP48">
        <v>0.26</v>
      </c>
      <c r="BQ48">
        <v>2</v>
      </c>
      <c r="BR48">
        <v>1.0900000000000001</v>
      </c>
      <c r="BS48">
        <v>1.65</v>
      </c>
      <c r="BT48">
        <v>2.9693719999999999</v>
      </c>
      <c r="BU48">
        <v>1.342031</v>
      </c>
      <c r="BV48">
        <v>2.0285199999999999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0.96890600000000004</v>
      </c>
      <c r="CM48">
        <v>1.7560119999999999</v>
      </c>
      <c r="CN48">
        <v>3.5429629999999999</v>
      </c>
      <c r="CO48">
        <v>4.2945000000000002</v>
      </c>
      <c r="CP48">
        <v>2.1292499999999999</v>
      </c>
      <c r="CQ48">
        <v>1.7714810000000001</v>
      </c>
      <c r="CR48">
        <v>0.67699200000000004</v>
      </c>
      <c r="CS48">
        <v>1.3655999999999999</v>
      </c>
      <c r="CT48">
        <v>0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71.728293999999991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600</v>
      </c>
      <c r="L49">
        <v>215.41</v>
      </c>
      <c r="M49">
        <v>45.656999999999996</v>
      </c>
      <c r="N49">
        <v>120.6562</v>
      </c>
      <c r="O49">
        <v>126.477</v>
      </c>
      <c r="P49">
        <v>88.879300000000001</v>
      </c>
      <c r="Q49">
        <v>16.464072000000002</v>
      </c>
      <c r="R49">
        <v>21.018699999999999</v>
      </c>
      <c r="S49">
        <v>22.248542</v>
      </c>
      <c r="T49">
        <v>0</v>
      </c>
      <c r="U49">
        <v>348.97500000000002</v>
      </c>
      <c r="V49">
        <v>16.214005</v>
      </c>
      <c r="W49">
        <v>44.609900000000003</v>
      </c>
      <c r="X49">
        <v>97.149100000000004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6.8475999999999999</v>
      </c>
      <c r="AG49">
        <v>43.810200000000002</v>
      </c>
      <c r="AH49">
        <v>0</v>
      </c>
      <c r="AI49">
        <v>0</v>
      </c>
      <c r="AJ49">
        <v>0</v>
      </c>
      <c r="AK49">
        <v>53.259</v>
      </c>
      <c r="AL49">
        <v>2.7888000000000002</v>
      </c>
      <c r="AM49">
        <v>0</v>
      </c>
      <c r="AN49">
        <v>0.64119000000000004</v>
      </c>
      <c r="AO49">
        <v>4.0954199999999998</v>
      </c>
      <c r="AP49">
        <v>2.4339</v>
      </c>
      <c r="AQ49">
        <v>0</v>
      </c>
      <c r="AR49">
        <v>3.3119999999999998</v>
      </c>
      <c r="AS49">
        <v>5.3807999999999998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71.753061999999986</v>
      </c>
      <c r="BA49">
        <f t="shared" si="1"/>
        <v>1973.0775910000002</v>
      </c>
      <c r="BB49">
        <v>46</v>
      </c>
      <c r="BD49">
        <v>5.34</v>
      </c>
      <c r="BE49">
        <v>1.92</v>
      </c>
      <c r="BF49">
        <v>2.21</v>
      </c>
      <c r="BG49">
        <v>1.79</v>
      </c>
      <c r="BH49">
        <v>6.05</v>
      </c>
      <c r="BI49">
        <v>0.94</v>
      </c>
      <c r="BJ49">
        <v>0.86</v>
      </c>
      <c r="BK49">
        <v>1.73</v>
      </c>
      <c r="BL49">
        <v>0.92</v>
      </c>
      <c r="BM49">
        <v>0.08</v>
      </c>
      <c r="BN49">
        <v>1.93</v>
      </c>
      <c r="BO49">
        <v>3.77</v>
      </c>
      <c r="BP49">
        <v>0.26</v>
      </c>
      <c r="BQ49">
        <v>2</v>
      </c>
      <c r="BR49">
        <v>1.0900000000000001</v>
      </c>
      <c r="BS49">
        <v>1.65</v>
      </c>
      <c r="BT49">
        <v>2.9693719999999999</v>
      </c>
      <c r="BU49">
        <v>1.342031</v>
      </c>
      <c r="BV49">
        <v>2.0285199999999999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0.96890600000000004</v>
      </c>
      <c r="CM49">
        <v>1.7560119999999999</v>
      </c>
      <c r="CN49">
        <v>3.5429629999999999</v>
      </c>
      <c r="CO49">
        <v>4.2945000000000002</v>
      </c>
      <c r="CP49">
        <v>2.1292499999999999</v>
      </c>
      <c r="CQ49">
        <v>1.7714810000000001</v>
      </c>
      <c r="CR49">
        <v>0.70176000000000005</v>
      </c>
      <c r="CS49">
        <v>1.3655999999999999</v>
      </c>
      <c r="CT49">
        <v>0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71.753061999999986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600</v>
      </c>
      <c r="L50">
        <v>215.41</v>
      </c>
      <c r="M50">
        <v>45.656999999999996</v>
      </c>
      <c r="N50">
        <v>120.6562</v>
      </c>
      <c r="O50">
        <v>126.477</v>
      </c>
      <c r="P50">
        <v>88.879300000000001</v>
      </c>
      <c r="Q50">
        <v>14.692909999999999</v>
      </c>
      <c r="R50">
        <v>21.018699999999999</v>
      </c>
      <c r="S50">
        <v>21.678100000000001</v>
      </c>
      <c r="T50">
        <v>0</v>
      </c>
      <c r="U50">
        <v>348.97500000000002</v>
      </c>
      <c r="V50">
        <v>16.118970000000001</v>
      </c>
      <c r="W50">
        <v>44.609900000000003</v>
      </c>
      <c r="X50">
        <v>97.149100000000004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6.8475999999999999</v>
      </c>
      <c r="AG50">
        <v>43.810200000000002</v>
      </c>
      <c r="AH50">
        <v>0</v>
      </c>
      <c r="AI50">
        <v>0</v>
      </c>
      <c r="AJ50">
        <v>0</v>
      </c>
      <c r="AK50">
        <v>53.259</v>
      </c>
      <c r="AL50">
        <v>2.7888000000000002</v>
      </c>
      <c r="AM50">
        <v>0</v>
      </c>
      <c r="AN50">
        <v>0.64119000000000004</v>
      </c>
      <c r="AO50">
        <v>4.1600999999999999</v>
      </c>
      <c r="AP50">
        <v>2.4339</v>
      </c>
      <c r="AQ50">
        <v>0</v>
      </c>
      <c r="AR50">
        <v>3.3119999999999998</v>
      </c>
      <c r="AS50">
        <v>5.3807999999999998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71.753061999999986</v>
      </c>
      <c r="BA50">
        <f t="shared" si="1"/>
        <v>1970.7056319999999</v>
      </c>
      <c r="BB50">
        <v>47</v>
      </c>
      <c r="BD50">
        <v>5.34</v>
      </c>
      <c r="BE50">
        <v>1.92</v>
      </c>
      <c r="BF50">
        <v>2.21</v>
      </c>
      <c r="BG50">
        <v>1.79</v>
      </c>
      <c r="BH50">
        <v>6.05</v>
      </c>
      <c r="BI50">
        <v>0.94</v>
      </c>
      <c r="BJ50">
        <v>0.86</v>
      </c>
      <c r="BK50">
        <v>1.73</v>
      </c>
      <c r="BL50">
        <v>0.92</v>
      </c>
      <c r="BM50">
        <v>0.08</v>
      </c>
      <c r="BN50">
        <v>1.93</v>
      </c>
      <c r="BO50">
        <v>3.77</v>
      </c>
      <c r="BP50">
        <v>0.26</v>
      </c>
      <c r="BQ50">
        <v>2</v>
      </c>
      <c r="BR50">
        <v>1.0900000000000001</v>
      </c>
      <c r="BS50">
        <v>1.65</v>
      </c>
      <c r="BT50">
        <v>2.9693719999999999</v>
      </c>
      <c r="BU50">
        <v>1.342031</v>
      </c>
      <c r="BV50">
        <v>2.0285199999999999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0.96890600000000004</v>
      </c>
      <c r="CM50">
        <v>1.7560119999999999</v>
      </c>
      <c r="CN50">
        <v>3.5429629999999999</v>
      </c>
      <c r="CO50">
        <v>4.2945000000000002</v>
      </c>
      <c r="CP50">
        <v>2.1292499999999999</v>
      </c>
      <c r="CQ50">
        <v>1.7714810000000001</v>
      </c>
      <c r="CR50">
        <v>0.70176000000000005</v>
      </c>
      <c r="CS50">
        <v>1.3655999999999999</v>
      </c>
      <c r="CT50">
        <v>0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71.753061999999986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573</v>
      </c>
      <c r="L51">
        <v>182.41</v>
      </c>
      <c r="M51">
        <v>45.656999999999996</v>
      </c>
      <c r="N51">
        <v>120.6562</v>
      </c>
      <c r="O51">
        <v>126.477</v>
      </c>
      <c r="P51">
        <v>88.879300000000001</v>
      </c>
      <c r="Q51">
        <v>8</v>
      </c>
      <c r="R51">
        <v>21.018699999999999</v>
      </c>
      <c r="S51">
        <v>21.678100000000001</v>
      </c>
      <c r="T51">
        <v>0</v>
      </c>
      <c r="U51">
        <v>348.97500000000002</v>
      </c>
      <c r="V51">
        <v>16.680167000000001</v>
      </c>
      <c r="W51">
        <v>44.0075</v>
      </c>
      <c r="X51">
        <v>97.149100000000004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6.8475999999999999</v>
      </c>
      <c r="AG51">
        <v>43.810200000000002</v>
      </c>
      <c r="AH51">
        <v>0</v>
      </c>
      <c r="AI51">
        <v>0</v>
      </c>
      <c r="AJ51">
        <v>0</v>
      </c>
      <c r="AK51">
        <v>53.259</v>
      </c>
      <c r="AL51">
        <v>2.7888000000000002</v>
      </c>
      <c r="AM51">
        <v>0</v>
      </c>
      <c r="AN51">
        <v>0.66061999999999999</v>
      </c>
      <c r="AO51">
        <v>4.2071399999999999</v>
      </c>
      <c r="AP51">
        <v>2.4339</v>
      </c>
      <c r="AQ51">
        <v>0</v>
      </c>
      <c r="AR51">
        <v>3.3119999999999998</v>
      </c>
      <c r="AS51">
        <v>5.3807999999999998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71.753061999999986</v>
      </c>
      <c r="BA51">
        <f t="shared" si="1"/>
        <v>1904.0379890000002</v>
      </c>
      <c r="BB51">
        <v>48</v>
      </c>
      <c r="BD51">
        <v>5.34</v>
      </c>
      <c r="BE51">
        <v>1.92</v>
      </c>
      <c r="BF51">
        <v>2.21</v>
      </c>
      <c r="BG51">
        <v>1.79</v>
      </c>
      <c r="BH51">
        <v>6.05</v>
      </c>
      <c r="BI51">
        <v>0.94</v>
      </c>
      <c r="BJ51">
        <v>0.86</v>
      </c>
      <c r="BK51">
        <v>1.73</v>
      </c>
      <c r="BL51">
        <v>0.92</v>
      </c>
      <c r="BM51">
        <v>0.08</v>
      </c>
      <c r="BN51">
        <v>1.93</v>
      </c>
      <c r="BO51">
        <v>3.77</v>
      </c>
      <c r="BP51">
        <v>0.26</v>
      </c>
      <c r="BQ51">
        <v>2</v>
      </c>
      <c r="BR51">
        <v>1.0900000000000001</v>
      </c>
      <c r="BS51">
        <v>1.65</v>
      </c>
      <c r="BT51">
        <v>2.9693719999999999</v>
      </c>
      <c r="BU51">
        <v>1.342031</v>
      </c>
      <c r="BV51">
        <v>2.0285199999999999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0.96890600000000004</v>
      </c>
      <c r="CM51">
        <v>1.7560119999999999</v>
      </c>
      <c r="CN51">
        <v>3.5429629999999999</v>
      </c>
      <c r="CO51">
        <v>4.2945000000000002</v>
      </c>
      <c r="CP51">
        <v>2.1292499999999999</v>
      </c>
      <c r="CQ51">
        <v>1.7714810000000001</v>
      </c>
      <c r="CR51">
        <v>0.70176000000000005</v>
      </c>
      <c r="CS51">
        <v>1.3655999999999999</v>
      </c>
      <c r="CT51">
        <v>0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71.753061999999986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541</v>
      </c>
      <c r="L52">
        <v>152.41</v>
      </c>
      <c r="M52">
        <v>45.656999999999996</v>
      </c>
      <c r="N52">
        <v>120.6562</v>
      </c>
      <c r="O52">
        <v>126.477</v>
      </c>
      <c r="P52">
        <v>88.879300000000001</v>
      </c>
      <c r="Q52">
        <v>8</v>
      </c>
      <c r="R52">
        <v>21.018699999999999</v>
      </c>
      <c r="S52">
        <v>21.678100000000001</v>
      </c>
      <c r="T52">
        <v>0</v>
      </c>
      <c r="U52">
        <v>348.97500000000002</v>
      </c>
      <c r="V52">
        <v>16.680167000000001</v>
      </c>
      <c r="W52">
        <v>44.0075</v>
      </c>
      <c r="X52">
        <v>97.149100000000004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6.8475999999999999</v>
      </c>
      <c r="AG52">
        <v>43.810200000000002</v>
      </c>
      <c r="AH52">
        <v>0</v>
      </c>
      <c r="AI52">
        <v>0</v>
      </c>
      <c r="AJ52">
        <v>0</v>
      </c>
      <c r="AK52">
        <v>53.259</v>
      </c>
      <c r="AL52">
        <v>2.7888000000000002</v>
      </c>
      <c r="AM52">
        <v>0</v>
      </c>
      <c r="AN52">
        <v>0.66061999999999999</v>
      </c>
      <c r="AO52">
        <v>4.22478</v>
      </c>
      <c r="AP52">
        <v>2.4339</v>
      </c>
      <c r="AQ52">
        <v>0</v>
      </c>
      <c r="AR52">
        <v>3.3119999999999998</v>
      </c>
      <c r="AS52">
        <v>5.3807999999999998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71.753061999999986</v>
      </c>
      <c r="BA52">
        <f t="shared" si="1"/>
        <v>1842.0556290000002</v>
      </c>
      <c r="BB52">
        <v>49</v>
      </c>
      <c r="BD52">
        <v>5.34</v>
      </c>
      <c r="BE52">
        <v>1.92</v>
      </c>
      <c r="BF52">
        <v>2.21</v>
      </c>
      <c r="BG52">
        <v>1.79</v>
      </c>
      <c r="BH52">
        <v>6.05</v>
      </c>
      <c r="BI52">
        <v>0.94</v>
      </c>
      <c r="BJ52">
        <v>0.86</v>
      </c>
      <c r="BK52">
        <v>1.73</v>
      </c>
      <c r="BL52">
        <v>0.92</v>
      </c>
      <c r="BM52">
        <v>0.08</v>
      </c>
      <c r="BN52">
        <v>1.93</v>
      </c>
      <c r="BO52">
        <v>3.77</v>
      </c>
      <c r="BP52">
        <v>0.26</v>
      </c>
      <c r="BQ52">
        <v>2</v>
      </c>
      <c r="BR52">
        <v>1.0900000000000001</v>
      </c>
      <c r="BS52">
        <v>1.65</v>
      </c>
      <c r="BT52">
        <v>2.9693719999999999</v>
      </c>
      <c r="BU52">
        <v>1.342031</v>
      </c>
      <c r="BV52">
        <v>2.0285199999999999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0.96890600000000004</v>
      </c>
      <c r="CM52">
        <v>1.7560119999999999</v>
      </c>
      <c r="CN52">
        <v>3.5429629999999999</v>
      </c>
      <c r="CO52">
        <v>4.2945000000000002</v>
      </c>
      <c r="CP52">
        <v>2.1292499999999999</v>
      </c>
      <c r="CQ52">
        <v>1.7714810000000001</v>
      </c>
      <c r="CR52">
        <v>0.70176000000000005</v>
      </c>
      <c r="CS52">
        <v>1.3655999999999999</v>
      </c>
      <c r="CT52">
        <v>0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71.753061999999986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471.72897499999999</v>
      </c>
      <c r="L53">
        <v>126.47</v>
      </c>
      <c r="M53">
        <v>45.656999999999996</v>
      </c>
      <c r="N53">
        <v>120.6562</v>
      </c>
      <c r="O53">
        <v>126.477</v>
      </c>
      <c r="P53">
        <v>88.879300000000001</v>
      </c>
      <c r="Q53">
        <v>8</v>
      </c>
      <c r="R53">
        <v>20.681899999999999</v>
      </c>
      <c r="S53">
        <v>21.676100000000002</v>
      </c>
      <c r="T53">
        <v>0</v>
      </c>
      <c r="U53">
        <v>348.97500000000002</v>
      </c>
      <c r="V53">
        <v>14.54265</v>
      </c>
      <c r="W53">
        <v>37.831499999999998</v>
      </c>
      <c r="X53">
        <v>97.149100000000004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6.8475999999999999</v>
      </c>
      <c r="AG53">
        <v>43.810200000000002</v>
      </c>
      <c r="AH53">
        <v>0</v>
      </c>
      <c r="AI53">
        <v>0</v>
      </c>
      <c r="AJ53">
        <v>0</v>
      </c>
      <c r="AK53">
        <v>53.259</v>
      </c>
      <c r="AL53">
        <v>2.7888000000000002</v>
      </c>
      <c r="AM53">
        <v>0</v>
      </c>
      <c r="AN53">
        <v>0.66061999999999999</v>
      </c>
      <c r="AO53">
        <v>1.54644</v>
      </c>
      <c r="AP53">
        <v>2.4339</v>
      </c>
      <c r="AQ53">
        <v>0</v>
      </c>
      <c r="AR53">
        <v>34.223999999999997</v>
      </c>
      <c r="AS53">
        <v>8.0711999999999993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71.753061999999986</v>
      </c>
      <c r="BA53">
        <f t="shared" si="1"/>
        <v>1769.1163470000001</v>
      </c>
      <c r="BB53">
        <v>50</v>
      </c>
      <c r="BD53">
        <v>5.34</v>
      </c>
      <c r="BE53">
        <v>1.92</v>
      </c>
      <c r="BF53">
        <v>2.21</v>
      </c>
      <c r="BG53">
        <v>1.79</v>
      </c>
      <c r="BH53">
        <v>6.05</v>
      </c>
      <c r="BI53">
        <v>0.94</v>
      </c>
      <c r="BJ53">
        <v>0.86</v>
      </c>
      <c r="BK53">
        <v>1.73</v>
      </c>
      <c r="BL53">
        <v>0.92</v>
      </c>
      <c r="BM53">
        <v>0.08</v>
      </c>
      <c r="BN53">
        <v>1.93</v>
      </c>
      <c r="BO53">
        <v>3.77</v>
      </c>
      <c r="BP53">
        <v>0.26</v>
      </c>
      <c r="BQ53">
        <v>2</v>
      </c>
      <c r="BR53">
        <v>1.0900000000000001</v>
      </c>
      <c r="BS53">
        <v>1.65</v>
      </c>
      <c r="BT53">
        <v>2.9693719999999999</v>
      </c>
      <c r="BU53">
        <v>1.342031</v>
      </c>
      <c r="BV53">
        <v>2.0285199999999999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0.96890600000000004</v>
      </c>
      <c r="CM53">
        <v>1.7560119999999999</v>
      </c>
      <c r="CN53">
        <v>3.5429629999999999</v>
      </c>
      <c r="CO53">
        <v>4.2945000000000002</v>
      </c>
      <c r="CP53">
        <v>2.1292499999999999</v>
      </c>
      <c r="CQ53">
        <v>1.7714810000000001</v>
      </c>
      <c r="CR53">
        <v>0.70176000000000005</v>
      </c>
      <c r="CS53">
        <v>1.3655999999999999</v>
      </c>
      <c r="CT53">
        <v>0</v>
      </c>
      <c r="CU53">
        <v>0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71.753061999999986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427.21</v>
      </c>
      <c r="L54">
        <v>126.47</v>
      </c>
      <c r="M54">
        <v>45.656999999999996</v>
      </c>
      <c r="N54">
        <v>120.6562</v>
      </c>
      <c r="O54">
        <v>126.477</v>
      </c>
      <c r="P54">
        <v>88.879300000000001</v>
      </c>
      <c r="Q54">
        <v>8</v>
      </c>
      <c r="R54">
        <v>20.681899999999999</v>
      </c>
      <c r="S54">
        <v>21.676100000000002</v>
      </c>
      <c r="T54">
        <v>0</v>
      </c>
      <c r="U54">
        <v>348.97500000000002</v>
      </c>
      <c r="V54">
        <v>13.250166999999999</v>
      </c>
      <c r="W54">
        <v>37.831499999999998</v>
      </c>
      <c r="X54">
        <v>97.149100000000004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6.8475999999999999</v>
      </c>
      <c r="AG54">
        <v>43.810200000000002</v>
      </c>
      <c r="AH54">
        <v>0</v>
      </c>
      <c r="AI54">
        <v>0</v>
      </c>
      <c r="AJ54">
        <v>0</v>
      </c>
      <c r="AK54">
        <v>53.259</v>
      </c>
      <c r="AL54">
        <v>2.7888000000000002</v>
      </c>
      <c r="AM54">
        <v>0</v>
      </c>
      <c r="AN54">
        <v>0.66061999999999999</v>
      </c>
      <c r="AO54">
        <v>1.59642</v>
      </c>
      <c r="AP54">
        <v>2.4339</v>
      </c>
      <c r="AQ54">
        <v>0</v>
      </c>
      <c r="AR54">
        <v>34.223999999999997</v>
      </c>
      <c r="AS54">
        <v>8.0711999999999993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71.713061999999994</v>
      </c>
      <c r="BA54">
        <f t="shared" si="1"/>
        <v>1723.3148690000003</v>
      </c>
      <c r="BB54">
        <v>51</v>
      </c>
      <c r="BD54">
        <v>5.34</v>
      </c>
      <c r="BE54">
        <v>1.92</v>
      </c>
      <c r="BF54">
        <v>2.21</v>
      </c>
      <c r="BG54">
        <v>1.79</v>
      </c>
      <c r="BH54">
        <v>6.05</v>
      </c>
      <c r="BI54">
        <v>0.9</v>
      </c>
      <c r="BJ54">
        <v>0.86</v>
      </c>
      <c r="BK54">
        <v>1.73</v>
      </c>
      <c r="BL54">
        <v>0.92</v>
      </c>
      <c r="BM54">
        <v>0.08</v>
      </c>
      <c r="BN54">
        <v>1.93</v>
      </c>
      <c r="BO54">
        <v>3.77</v>
      </c>
      <c r="BP54">
        <v>0.26</v>
      </c>
      <c r="BQ54">
        <v>2</v>
      </c>
      <c r="BR54">
        <v>1.0900000000000001</v>
      </c>
      <c r="BS54">
        <v>1.65</v>
      </c>
      <c r="BT54">
        <v>2.9693719999999999</v>
      </c>
      <c r="BU54">
        <v>1.342031</v>
      </c>
      <c r="BV54">
        <v>2.0285199999999999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0.96890600000000004</v>
      </c>
      <c r="CM54">
        <v>1.7560119999999999</v>
      </c>
      <c r="CN54">
        <v>3.5429629999999999</v>
      </c>
      <c r="CO54">
        <v>4.2945000000000002</v>
      </c>
      <c r="CP54">
        <v>2.1292499999999999</v>
      </c>
      <c r="CQ54">
        <v>1.7714810000000001</v>
      </c>
      <c r="CR54">
        <v>0.70176000000000005</v>
      </c>
      <c r="CS54">
        <v>1.3655999999999999</v>
      </c>
      <c r="CT54">
        <v>0</v>
      </c>
      <c r="CU54">
        <v>0</v>
      </c>
      <c r="CV54">
        <v>0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71.713061999999994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376.91751699999998</v>
      </c>
      <c r="L55">
        <v>126.47</v>
      </c>
      <c r="M55">
        <v>45.656999999999996</v>
      </c>
      <c r="N55">
        <v>120.6562</v>
      </c>
      <c r="O55">
        <v>126.477</v>
      </c>
      <c r="P55">
        <v>88.879300000000001</v>
      </c>
      <c r="Q55">
        <v>6.78</v>
      </c>
      <c r="R55">
        <v>20.681899999999999</v>
      </c>
      <c r="S55">
        <v>22.3261</v>
      </c>
      <c r="T55">
        <v>0</v>
      </c>
      <c r="U55">
        <v>348.97500000000002</v>
      </c>
      <c r="V55">
        <v>13.250166999999999</v>
      </c>
      <c r="W55">
        <v>37.831499999999998</v>
      </c>
      <c r="X55">
        <v>86.214230000000001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6.8475999999999999</v>
      </c>
      <c r="AG55">
        <v>43.810200000000002</v>
      </c>
      <c r="AH55">
        <v>0</v>
      </c>
      <c r="AI55">
        <v>0</v>
      </c>
      <c r="AJ55">
        <v>0</v>
      </c>
      <c r="AK55">
        <v>53.259</v>
      </c>
      <c r="AL55">
        <v>2.7888000000000002</v>
      </c>
      <c r="AM55">
        <v>0</v>
      </c>
      <c r="AN55">
        <v>0.66061999999999999</v>
      </c>
      <c r="AO55">
        <v>1.5552600000000001</v>
      </c>
      <c r="AP55">
        <v>2.4339</v>
      </c>
      <c r="AQ55">
        <v>0</v>
      </c>
      <c r="AR55">
        <v>3.3119999999999998</v>
      </c>
      <c r="AS55">
        <v>8.0711999999999993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71.713061999999994</v>
      </c>
      <c r="BA55">
        <f t="shared" si="1"/>
        <v>1630.5643560000001</v>
      </c>
      <c r="BB55">
        <v>52</v>
      </c>
      <c r="BD55">
        <v>5.34</v>
      </c>
      <c r="BE55">
        <v>1.92</v>
      </c>
      <c r="BF55">
        <v>2.21</v>
      </c>
      <c r="BG55">
        <v>1.79</v>
      </c>
      <c r="BH55">
        <v>6.05</v>
      </c>
      <c r="BI55">
        <v>0.9</v>
      </c>
      <c r="BJ55">
        <v>0.86</v>
      </c>
      <c r="BK55">
        <v>1.73</v>
      </c>
      <c r="BL55">
        <v>0.92</v>
      </c>
      <c r="BM55">
        <v>0.08</v>
      </c>
      <c r="BN55">
        <v>1.93</v>
      </c>
      <c r="BO55">
        <v>3.77</v>
      </c>
      <c r="BP55">
        <v>0.26</v>
      </c>
      <c r="BQ55">
        <v>2</v>
      </c>
      <c r="BR55">
        <v>1.0900000000000001</v>
      </c>
      <c r="BS55">
        <v>1.65</v>
      </c>
      <c r="BT55">
        <v>2.9693719999999999</v>
      </c>
      <c r="BU55">
        <v>1.342031</v>
      </c>
      <c r="BV55">
        <v>2.0285199999999999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0.96890600000000004</v>
      </c>
      <c r="CM55">
        <v>1.7560119999999999</v>
      </c>
      <c r="CN55">
        <v>3.5429629999999999</v>
      </c>
      <c r="CO55">
        <v>4.2945000000000002</v>
      </c>
      <c r="CP55">
        <v>2.1292499999999999</v>
      </c>
      <c r="CQ55">
        <v>1.7714810000000001</v>
      </c>
      <c r="CR55">
        <v>0.70176000000000005</v>
      </c>
      <c r="CS55">
        <v>1.3655999999999999</v>
      </c>
      <c r="CT55">
        <v>0</v>
      </c>
      <c r="CU55">
        <v>0</v>
      </c>
      <c r="CV55">
        <v>0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71.713061999999994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376.91402099999999</v>
      </c>
      <c r="L56">
        <v>126.47</v>
      </c>
      <c r="M56">
        <v>45.656999999999996</v>
      </c>
      <c r="N56">
        <v>120.6562</v>
      </c>
      <c r="O56">
        <v>126.477</v>
      </c>
      <c r="P56">
        <v>88.879300000000001</v>
      </c>
      <c r="Q56">
        <v>0.96</v>
      </c>
      <c r="R56">
        <v>11.823786999999999</v>
      </c>
      <c r="S56">
        <v>13.076301000000001</v>
      </c>
      <c r="T56">
        <v>0</v>
      </c>
      <c r="U56">
        <v>348.97500000000002</v>
      </c>
      <c r="V56">
        <v>5.5654000000000003</v>
      </c>
      <c r="W56">
        <v>37.831499999999998</v>
      </c>
      <c r="X56">
        <v>83.170699999999997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6.8475999999999999</v>
      </c>
      <c r="AG56">
        <v>43.810200000000002</v>
      </c>
      <c r="AH56">
        <v>0</v>
      </c>
      <c r="AI56">
        <v>0</v>
      </c>
      <c r="AJ56">
        <v>0</v>
      </c>
      <c r="AK56">
        <v>53.259</v>
      </c>
      <c r="AL56">
        <v>2.7888000000000002</v>
      </c>
      <c r="AM56">
        <v>0</v>
      </c>
      <c r="AN56">
        <v>0.66061999999999999</v>
      </c>
      <c r="AO56">
        <v>1.56996</v>
      </c>
      <c r="AP56">
        <v>2.4339</v>
      </c>
      <c r="AQ56">
        <v>0</v>
      </c>
      <c r="AR56">
        <v>3.3119999999999998</v>
      </c>
      <c r="AS56">
        <v>8.0711999999999993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71.713061999999994</v>
      </c>
      <c r="BA56">
        <f t="shared" si="1"/>
        <v>1595.919351</v>
      </c>
      <c r="BB56">
        <v>53</v>
      </c>
      <c r="BD56">
        <v>5.34</v>
      </c>
      <c r="BE56">
        <v>1.92</v>
      </c>
      <c r="BF56">
        <v>2.21</v>
      </c>
      <c r="BG56">
        <v>1.79</v>
      </c>
      <c r="BH56">
        <v>6.05</v>
      </c>
      <c r="BI56">
        <v>0.9</v>
      </c>
      <c r="BJ56">
        <v>0.86</v>
      </c>
      <c r="BK56">
        <v>1.73</v>
      </c>
      <c r="BL56">
        <v>0.92</v>
      </c>
      <c r="BM56">
        <v>0.08</v>
      </c>
      <c r="BN56">
        <v>1.93</v>
      </c>
      <c r="BO56">
        <v>3.77</v>
      </c>
      <c r="BP56">
        <v>0.26</v>
      </c>
      <c r="BQ56">
        <v>2</v>
      </c>
      <c r="BR56">
        <v>1.0900000000000001</v>
      </c>
      <c r="BS56">
        <v>1.65</v>
      </c>
      <c r="BT56">
        <v>2.9693719999999999</v>
      </c>
      <c r="BU56">
        <v>1.342031</v>
      </c>
      <c r="BV56">
        <v>2.0285199999999999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0.96890600000000004</v>
      </c>
      <c r="CM56">
        <v>1.7560119999999999</v>
      </c>
      <c r="CN56">
        <v>3.5429629999999999</v>
      </c>
      <c r="CO56">
        <v>4.2945000000000002</v>
      </c>
      <c r="CP56">
        <v>2.1292499999999999</v>
      </c>
      <c r="CQ56">
        <v>1.7714810000000001</v>
      </c>
      <c r="CR56">
        <v>0.70176000000000005</v>
      </c>
      <c r="CS56">
        <v>1.3655999999999999</v>
      </c>
      <c r="CT56">
        <v>0</v>
      </c>
      <c r="CU56">
        <v>0</v>
      </c>
      <c r="CV56">
        <v>0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71.713061999999994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376.91751699999998</v>
      </c>
      <c r="L57">
        <v>128.41</v>
      </c>
      <c r="M57">
        <v>45.656999999999996</v>
      </c>
      <c r="N57">
        <v>120.6562</v>
      </c>
      <c r="O57">
        <v>126.477</v>
      </c>
      <c r="P57">
        <v>88.879300000000001</v>
      </c>
      <c r="Q57">
        <v>1</v>
      </c>
      <c r="R57">
        <v>11.823786999999999</v>
      </c>
      <c r="S57">
        <v>13.071885</v>
      </c>
      <c r="T57">
        <v>0</v>
      </c>
      <c r="U57">
        <v>348.97500000000002</v>
      </c>
      <c r="V57">
        <v>5.5654000000000003</v>
      </c>
      <c r="W57">
        <v>37.831499999999998</v>
      </c>
      <c r="X57">
        <v>83.170699999999997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6.8475999999999999</v>
      </c>
      <c r="AG57">
        <v>43.810200000000002</v>
      </c>
      <c r="AH57">
        <v>0</v>
      </c>
      <c r="AI57">
        <v>0</v>
      </c>
      <c r="AJ57">
        <v>0</v>
      </c>
      <c r="AK57">
        <v>53.259</v>
      </c>
      <c r="AL57">
        <v>2.7888000000000002</v>
      </c>
      <c r="AM57">
        <v>0</v>
      </c>
      <c r="AN57">
        <v>0.66061999999999999</v>
      </c>
      <c r="AO57">
        <v>1.5875999999999999</v>
      </c>
      <c r="AP57">
        <v>2.4339</v>
      </c>
      <c r="AQ57">
        <v>0</v>
      </c>
      <c r="AR57">
        <v>3.3119999999999998</v>
      </c>
      <c r="AS57">
        <v>5.3807999999999998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71.713061999999994</v>
      </c>
      <c r="BA57">
        <f t="shared" si="1"/>
        <v>1595.2256709999997</v>
      </c>
      <c r="BB57">
        <v>54</v>
      </c>
      <c r="BD57">
        <v>5.34</v>
      </c>
      <c r="BE57">
        <v>1.92</v>
      </c>
      <c r="BF57">
        <v>2.21</v>
      </c>
      <c r="BG57">
        <v>1.79</v>
      </c>
      <c r="BH57">
        <v>6.05</v>
      </c>
      <c r="BI57">
        <v>0.9</v>
      </c>
      <c r="BJ57">
        <v>0.86</v>
      </c>
      <c r="BK57">
        <v>1.73</v>
      </c>
      <c r="BL57">
        <v>0.92</v>
      </c>
      <c r="BM57">
        <v>0.08</v>
      </c>
      <c r="BN57">
        <v>1.93</v>
      </c>
      <c r="BO57">
        <v>3.77</v>
      </c>
      <c r="BP57">
        <v>0.26</v>
      </c>
      <c r="BQ57">
        <v>2</v>
      </c>
      <c r="BR57">
        <v>1.0900000000000001</v>
      </c>
      <c r="BS57">
        <v>1.65</v>
      </c>
      <c r="BT57">
        <v>2.9693719999999999</v>
      </c>
      <c r="BU57">
        <v>1.342031</v>
      </c>
      <c r="BV57">
        <v>2.0285199999999999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0.96890600000000004</v>
      </c>
      <c r="CM57">
        <v>1.7560119999999999</v>
      </c>
      <c r="CN57">
        <v>3.5429629999999999</v>
      </c>
      <c r="CO57">
        <v>4.2945000000000002</v>
      </c>
      <c r="CP57">
        <v>2.1292499999999999</v>
      </c>
      <c r="CQ57">
        <v>1.7714810000000001</v>
      </c>
      <c r="CR57">
        <v>0.70176000000000005</v>
      </c>
      <c r="CS57">
        <v>1.3655999999999999</v>
      </c>
      <c r="CT57">
        <v>0</v>
      </c>
      <c r="CU57">
        <v>0</v>
      </c>
      <c r="CV57">
        <v>0</v>
      </c>
      <c r="CW57">
        <v>1.2441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71.713061999999994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376.91402099999999</v>
      </c>
      <c r="L58">
        <v>128.41</v>
      </c>
      <c r="M58">
        <v>45.656999999999996</v>
      </c>
      <c r="N58">
        <v>120.6562</v>
      </c>
      <c r="O58">
        <v>126.477</v>
      </c>
      <c r="P58">
        <v>88.879300000000001</v>
      </c>
      <c r="Q58">
        <v>1</v>
      </c>
      <c r="R58">
        <v>11.823786999999999</v>
      </c>
      <c r="S58">
        <v>13.071885</v>
      </c>
      <c r="T58">
        <v>0</v>
      </c>
      <c r="U58">
        <v>348.97500000000002</v>
      </c>
      <c r="V58">
        <v>5.5654000000000003</v>
      </c>
      <c r="W58">
        <v>37.831499999999998</v>
      </c>
      <c r="X58">
        <v>83.170699999999997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6.8475999999999999</v>
      </c>
      <c r="AG58">
        <v>43.810200000000002</v>
      </c>
      <c r="AH58">
        <v>0</v>
      </c>
      <c r="AI58">
        <v>0</v>
      </c>
      <c r="AJ58">
        <v>0</v>
      </c>
      <c r="AK58">
        <v>53.259</v>
      </c>
      <c r="AL58">
        <v>2.7888000000000002</v>
      </c>
      <c r="AM58">
        <v>0</v>
      </c>
      <c r="AN58">
        <v>0.66061999999999999</v>
      </c>
      <c r="AO58">
        <v>1.60524</v>
      </c>
      <c r="AP58">
        <v>2.4339</v>
      </c>
      <c r="AQ58">
        <v>0</v>
      </c>
      <c r="AR58">
        <v>3.3119999999999998</v>
      </c>
      <c r="AS58">
        <v>5.3807999999999998</v>
      </c>
      <c r="AT58">
        <v>13.600455999999999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71.713061999999994</v>
      </c>
      <c r="BA58">
        <f t="shared" si="1"/>
        <v>1593.8434709999999</v>
      </c>
      <c r="BB58">
        <v>55</v>
      </c>
      <c r="BD58">
        <v>5.34</v>
      </c>
      <c r="BE58">
        <v>1.92</v>
      </c>
      <c r="BF58">
        <v>2.21</v>
      </c>
      <c r="BG58">
        <v>1.79</v>
      </c>
      <c r="BH58">
        <v>6.05</v>
      </c>
      <c r="BI58">
        <v>0.9</v>
      </c>
      <c r="BJ58">
        <v>0.86</v>
      </c>
      <c r="BK58">
        <v>1.73</v>
      </c>
      <c r="BL58">
        <v>0.92</v>
      </c>
      <c r="BM58">
        <v>0.08</v>
      </c>
      <c r="BN58">
        <v>1.93</v>
      </c>
      <c r="BO58">
        <v>3.77</v>
      </c>
      <c r="BP58">
        <v>0.26</v>
      </c>
      <c r="BQ58">
        <v>2</v>
      </c>
      <c r="BR58">
        <v>1.0900000000000001</v>
      </c>
      <c r="BS58">
        <v>1.65</v>
      </c>
      <c r="BT58">
        <v>2.9693719999999999</v>
      </c>
      <c r="BU58">
        <v>1.342031</v>
      </c>
      <c r="BV58">
        <v>2.0285199999999999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0.96890600000000004</v>
      </c>
      <c r="CM58">
        <v>1.7560119999999999</v>
      </c>
      <c r="CN58">
        <v>3.5429629999999999</v>
      </c>
      <c r="CO58">
        <v>4.2945000000000002</v>
      </c>
      <c r="CP58">
        <v>2.1292499999999999</v>
      </c>
      <c r="CQ58">
        <v>1.7714810000000001</v>
      </c>
      <c r="CR58">
        <v>0.70176000000000005</v>
      </c>
      <c r="CS58">
        <v>1.3655999999999999</v>
      </c>
      <c r="CT58">
        <v>0</v>
      </c>
      <c r="CU58">
        <v>0</v>
      </c>
      <c r="CV58">
        <v>0</v>
      </c>
      <c r="CW58">
        <v>1.2441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71.713061999999994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376.91751699999998</v>
      </c>
      <c r="L59">
        <v>128.41</v>
      </c>
      <c r="M59">
        <v>45.656999999999996</v>
      </c>
      <c r="N59">
        <v>120.6562</v>
      </c>
      <c r="O59">
        <v>126.477</v>
      </c>
      <c r="P59">
        <v>88.879300000000001</v>
      </c>
      <c r="Q59">
        <v>1</v>
      </c>
      <c r="R59">
        <v>11.846783</v>
      </c>
      <c r="S59">
        <v>13.545294999999999</v>
      </c>
      <c r="T59">
        <v>0</v>
      </c>
      <c r="U59">
        <v>348.97500000000002</v>
      </c>
      <c r="V59">
        <v>5.5654000000000003</v>
      </c>
      <c r="W59">
        <v>37.831499999999998</v>
      </c>
      <c r="X59">
        <v>83.170699999999997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6.8475999999999999</v>
      </c>
      <c r="AG59">
        <v>43.810200000000002</v>
      </c>
      <c r="AH59">
        <v>0</v>
      </c>
      <c r="AI59">
        <v>0</v>
      </c>
      <c r="AJ59">
        <v>0</v>
      </c>
      <c r="AK59">
        <v>53.259</v>
      </c>
      <c r="AL59">
        <v>2.7888000000000002</v>
      </c>
      <c r="AM59">
        <v>0</v>
      </c>
      <c r="AN59">
        <v>0.66061999999999999</v>
      </c>
      <c r="AO59">
        <v>1.617</v>
      </c>
      <c r="AP59">
        <v>2.4339</v>
      </c>
      <c r="AQ59">
        <v>0</v>
      </c>
      <c r="AR59">
        <v>3.3119999999999998</v>
      </c>
      <c r="AS59">
        <v>5.3807999999999998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71.293061999999992</v>
      </c>
      <c r="BA59">
        <f t="shared" si="1"/>
        <v>1595.3314769999995</v>
      </c>
      <c r="BB59">
        <v>56</v>
      </c>
      <c r="BD59">
        <v>4.92</v>
      </c>
      <c r="BE59">
        <v>1.92</v>
      </c>
      <c r="BF59">
        <v>2.21</v>
      </c>
      <c r="BG59">
        <v>1.79</v>
      </c>
      <c r="BH59">
        <v>6.05</v>
      </c>
      <c r="BI59">
        <v>0.9</v>
      </c>
      <c r="BJ59">
        <v>0.86</v>
      </c>
      <c r="BK59">
        <v>1.73</v>
      </c>
      <c r="BL59">
        <v>0.92</v>
      </c>
      <c r="BM59">
        <v>0.08</v>
      </c>
      <c r="BN59">
        <v>1.93</v>
      </c>
      <c r="BO59">
        <v>3.77</v>
      </c>
      <c r="BP59">
        <v>0.26</v>
      </c>
      <c r="BQ59">
        <v>2</v>
      </c>
      <c r="BR59">
        <v>1.0900000000000001</v>
      </c>
      <c r="BS59">
        <v>1.65</v>
      </c>
      <c r="BT59">
        <v>2.9693719999999999</v>
      </c>
      <c r="BU59">
        <v>1.342031</v>
      </c>
      <c r="BV59">
        <v>2.0285199999999999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0.96890600000000004</v>
      </c>
      <c r="CM59">
        <v>1.7560119999999999</v>
      </c>
      <c r="CN59">
        <v>3.5429629999999999</v>
      </c>
      <c r="CO59">
        <v>4.2945000000000002</v>
      </c>
      <c r="CP59">
        <v>2.1292499999999999</v>
      </c>
      <c r="CQ59">
        <v>1.7714810000000001</v>
      </c>
      <c r="CR59">
        <v>0.70176000000000005</v>
      </c>
      <c r="CS59">
        <v>1.3655999999999999</v>
      </c>
      <c r="CT59">
        <v>0</v>
      </c>
      <c r="CU59">
        <v>0</v>
      </c>
      <c r="CV59">
        <v>0</v>
      </c>
      <c r="CW59">
        <v>1.2441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71.293061999999992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376.91402099999999</v>
      </c>
      <c r="L60">
        <v>128.41</v>
      </c>
      <c r="M60">
        <v>45.656999999999996</v>
      </c>
      <c r="N60">
        <v>120.6562</v>
      </c>
      <c r="O60">
        <v>126.477</v>
      </c>
      <c r="P60">
        <v>88.879300000000001</v>
      </c>
      <c r="Q60">
        <v>1</v>
      </c>
      <c r="R60">
        <v>11.845343</v>
      </c>
      <c r="S60">
        <v>13.528681000000001</v>
      </c>
      <c r="T60">
        <v>0</v>
      </c>
      <c r="U60">
        <v>348.97500000000002</v>
      </c>
      <c r="V60">
        <v>5.5654000000000003</v>
      </c>
      <c r="W60">
        <v>37.831499999999998</v>
      </c>
      <c r="X60">
        <v>83.170699999999997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6.8475999999999999</v>
      </c>
      <c r="AG60">
        <v>43.810200000000002</v>
      </c>
      <c r="AH60">
        <v>0</v>
      </c>
      <c r="AI60">
        <v>0</v>
      </c>
      <c r="AJ60">
        <v>0</v>
      </c>
      <c r="AK60">
        <v>53.259</v>
      </c>
      <c r="AL60">
        <v>2.7888000000000002</v>
      </c>
      <c r="AM60">
        <v>0</v>
      </c>
      <c r="AN60">
        <v>0.66061999999999999</v>
      </c>
      <c r="AO60">
        <v>1.64052</v>
      </c>
      <c r="AP60">
        <v>2.4339</v>
      </c>
      <c r="AQ60">
        <v>0</v>
      </c>
      <c r="AR60">
        <v>3.3119999999999998</v>
      </c>
      <c r="AS60">
        <v>5.3807999999999998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71.293061999999992</v>
      </c>
      <c r="BA60">
        <f t="shared" si="1"/>
        <v>1595.3334469999995</v>
      </c>
      <c r="BB60">
        <v>57</v>
      </c>
      <c r="BD60">
        <v>4.92</v>
      </c>
      <c r="BE60">
        <v>1.92</v>
      </c>
      <c r="BF60">
        <v>2.21</v>
      </c>
      <c r="BG60">
        <v>1.79</v>
      </c>
      <c r="BH60">
        <v>6.05</v>
      </c>
      <c r="BI60">
        <v>0.9</v>
      </c>
      <c r="BJ60">
        <v>0.86</v>
      </c>
      <c r="BK60">
        <v>1.73</v>
      </c>
      <c r="BL60">
        <v>0.92</v>
      </c>
      <c r="BM60">
        <v>0.08</v>
      </c>
      <c r="BN60">
        <v>1.93</v>
      </c>
      <c r="BO60">
        <v>3.77</v>
      </c>
      <c r="BP60">
        <v>0.26</v>
      </c>
      <c r="BQ60">
        <v>2</v>
      </c>
      <c r="BR60">
        <v>1.0900000000000001</v>
      </c>
      <c r="BS60">
        <v>1.65</v>
      </c>
      <c r="BT60">
        <v>2.9693719999999999</v>
      </c>
      <c r="BU60">
        <v>1.342031</v>
      </c>
      <c r="BV60">
        <v>2.0285199999999999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0.96890600000000004</v>
      </c>
      <c r="CM60">
        <v>1.7560119999999999</v>
      </c>
      <c r="CN60">
        <v>3.5429629999999999</v>
      </c>
      <c r="CO60">
        <v>4.2945000000000002</v>
      </c>
      <c r="CP60">
        <v>2.1292499999999999</v>
      </c>
      <c r="CQ60">
        <v>1.7714810000000001</v>
      </c>
      <c r="CR60">
        <v>0.70176000000000005</v>
      </c>
      <c r="CS60">
        <v>1.3655999999999999</v>
      </c>
      <c r="CT60">
        <v>0</v>
      </c>
      <c r="CU60">
        <v>0</v>
      </c>
      <c r="CV60">
        <v>0</v>
      </c>
      <c r="CW60">
        <v>1.2441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71.293061999999992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376.91751699999998</v>
      </c>
      <c r="L61">
        <v>128.41</v>
      </c>
      <c r="M61">
        <v>45.656999999999996</v>
      </c>
      <c r="N61">
        <v>120.6562</v>
      </c>
      <c r="O61">
        <v>126.477</v>
      </c>
      <c r="P61">
        <v>88.879300000000001</v>
      </c>
      <c r="Q61">
        <v>1</v>
      </c>
      <c r="R61">
        <v>11.845343</v>
      </c>
      <c r="S61">
        <v>13.528681000000001</v>
      </c>
      <c r="T61">
        <v>0</v>
      </c>
      <c r="U61">
        <v>348.97500000000002</v>
      </c>
      <c r="V61">
        <v>5.5654000000000003</v>
      </c>
      <c r="W61">
        <v>37.831499999999998</v>
      </c>
      <c r="X61">
        <v>83.170699999999997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6.8475999999999999</v>
      </c>
      <c r="AG61">
        <v>43.810200000000002</v>
      </c>
      <c r="AH61">
        <v>0</v>
      </c>
      <c r="AI61">
        <v>0</v>
      </c>
      <c r="AJ61">
        <v>0</v>
      </c>
      <c r="AK61">
        <v>53.259</v>
      </c>
      <c r="AL61">
        <v>2.7888000000000002</v>
      </c>
      <c r="AM61">
        <v>0</v>
      </c>
      <c r="AN61">
        <v>0.66061999999999999</v>
      </c>
      <c r="AO61">
        <v>1.59642</v>
      </c>
      <c r="AP61">
        <v>2.4339</v>
      </c>
      <c r="AQ61">
        <v>0</v>
      </c>
      <c r="AR61">
        <v>3.3119999999999998</v>
      </c>
      <c r="AS61">
        <v>5.3807999999999998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71.713061999999994</v>
      </c>
      <c r="BA61">
        <f t="shared" si="1"/>
        <v>1595.7128429999996</v>
      </c>
      <c r="BB61">
        <v>58</v>
      </c>
      <c r="BD61">
        <v>5.34</v>
      </c>
      <c r="BE61">
        <v>1.92</v>
      </c>
      <c r="BF61">
        <v>2.21</v>
      </c>
      <c r="BG61">
        <v>1.79</v>
      </c>
      <c r="BH61">
        <v>6.05</v>
      </c>
      <c r="BI61">
        <v>0.9</v>
      </c>
      <c r="BJ61">
        <v>0.86</v>
      </c>
      <c r="BK61">
        <v>1.73</v>
      </c>
      <c r="BL61">
        <v>0.92</v>
      </c>
      <c r="BM61">
        <v>0.08</v>
      </c>
      <c r="BN61">
        <v>1.93</v>
      </c>
      <c r="BO61">
        <v>3.77</v>
      </c>
      <c r="BP61">
        <v>0.26</v>
      </c>
      <c r="BQ61">
        <v>2</v>
      </c>
      <c r="BR61">
        <v>1.0900000000000001</v>
      </c>
      <c r="BS61">
        <v>1.65</v>
      </c>
      <c r="BT61">
        <v>2.9693719999999999</v>
      </c>
      <c r="BU61">
        <v>1.342031</v>
      </c>
      <c r="BV61">
        <v>2.0285199999999999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0.96890600000000004</v>
      </c>
      <c r="CM61">
        <v>1.7560119999999999</v>
      </c>
      <c r="CN61">
        <v>3.5429629999999999</v>
      </c>
      <c r="CO61">
        <v>4.2945000000000002</v>
      </c>
      <c r="CP61">
        <v>2.1292499999999999</v>
      </c>
      <c r="CQ61">
        <v>1.7714810000000001</v>
      </c>
      <c r="CR61">
        <v>0.70176000000000005</v>
      </c>
      <c r="CS61">
        <v>1.3655999999999999</v>
      </c>
      <c r="CT61">
        <v>0</v>
      </c>
      <c r="CU61">
        <v>0</v>
      </c>
      <c r="CV61">
        <v>0</v>
      </c>
      <c r="CW61">
        <v>1.2441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71.713061999999994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376.91402099999999</v>
      </c>
      <c r="L62">
        <v>128.41</v>
      </c>
      <c r="M62">
        <v>45.656999999999996</v>
      </c>
      <c r="N62">
        <v>120.6562</v>
      </c>
      <c r="O62">
        <v>126.477</v>
      </c>
      <c r="P62">
        <v>88.879300000000001</v>
      </c>
      <c r="Q62">
        <v>1</v>
      </c>
      <c r="R62">
        <v>11.845343</v>
      </c>
      <c r="S62">
        <v>13.528681000000001</v>
      </c>
      <c r="T62">
        <v>0</v>
      </c>
      <c r="U62">
        <v>348.97500000000002</v>
      </c>
      <c r="V62">
        <v>5.5654000000000003</v>
      </c>
      <c r="W62">
        <v>37.831499999999998</v>
      </c>
      <c r="X62">
        <v>83.170699999999997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6.8475999999999999</v>
      </c>
      <c r="AG62">
        <v>43.810200000000002</v>
      </c>
      <c r="AH62">
        <v>0</v>
      </c>
      <c r="AI62">
        <v>0</v>
      </c>
      <c r="AJ62">
        <v>0</v>
      </c>
      <c r="AK62">
        <v>53.259</v>
      </c>
      <c r="AL62">
        <v>2.7888000000000002</v>
      </c>
      <c r="AM62">
        <v>0</v>
      </c>
      <c r="AN62">
        <v>0.66061999999999999</v>
      </c>
      <c r="AO62">
        <v>1.5993599999999999</v>
      </c>
      <c r="AP62">
        <v>2.4339</v>
      </c>
      <c r="AQ62">
        <v>0</v>
      </c>
      <c r="AR62">
        <v>3.3119999999999998</v>
      </c>
      <c r="AS62">
        <v>5.3807999999999998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71.714341999999988</v>
      </c>
      <c r="BA62">
        <f t="shared" si="1"/>
        <v>1595.7135669999996</v>
      </c>
      <c r="BB62">
        <v>59</v>
      </c>
      <c r="BD62">
        <v>5.34</v>
      </c>
      <c r="BE62">
        <v>1.92</v>
      </c>
      <c r="BF62">
        <v>2.21</v>
      </c>
      <c r="BG62">
        <v>1.79</v>
      </c>
      <c r="BH62">
        <v>6.05</v>
      </c>
      <c r="BI62">
        <v>0.87</v>
      </c>
      <c r="BJ62">
        <v>0.85</v>
      </c>
      <c r="BK62">
        <v>1.73</v>
      </c>
      <c r="BL62">
        <v>0.92</v>
      </c>
      <c r="BM62">
        <v>0.08</v>
      </c>
      <c r="BN62">
        <v>1.93</v>
      </c>
      <c r="BO62">
        <v>3.77</v>
      </c>
      <c r="BP62">
        <v>0.26</v>
      </c>
      <c r="BQ62">
        <v>2</v>
      </c>
      <c r="BR62">
        <v>1.0900000000000001</v>
      </c>
      <c r="BS62">
        <v>1.65</v>
      </c>
      <c r="BT62">
        <v>2.9693719999999999</v>
      </c>
      <c r="BU62">
        <v>1.342031</v>
      </c>
      <c r="BV62">
        <v>2.0285199999999999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0.96890600000000004</v>
      </c>
      <c r="CM62">
        <v>1.7560119999999999</v>
      </c>
      <c r="CN62">
        <v>3.5429629999999999</v>
      </c>
      <c r="CO62">
        <v>4.2945000000000002</v>
      </c>
      <c r="CP62">
        <v>2.1292499999999999</v>
      </c>
      <c r="CQ62">
        <v>1.7714810000000001</v>
      </c>
      <c r="CR62">
        <v>0.74304000000000003</v>
      </c>
      <c r="CS62">
        <v>1.3655999999999999</v>
      </c>
      <c r="CT62">
        <v>0</v>
      </c>
      <c r="CU62">
        <v>0</v>
      </c>
      <c r="CV62">
        <v>0</v>
      </c>
      <c r="CW62">
        <v>1.2441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71.714341999999988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376.91751699999998</v>
      </c>
      <c r="L63">
        <v>128.41</v>
      </c>
      <c r="M63">
        <v>45.656999999999996</v>
      </c>
      <c r="N63">
        <v>120.6562</v>
      </c>
      <c r="O63">
        <v>126.477</v>
      </c>
      <c r="P63">
        <v>88.879300000000001</v>
      </c>
      <c r="Q63">
        <v>1</v>
      </c>
      <c r="R63">
        <v>11.845343</v>
      </c>
      <c r="S63">
        <v>13.528681000000001</v>
      </c>
      <c r="T63">
        <v>0</v>
      </c>
      <c r="U63">
        <v>348.97500000000002</v>
      </c>
      <c r="V63">
        <v>8.7154000000000007</v>
      </c>
      <c r="W63">
        <v>44.6145</v>
      </c>
      <c r="X63">
        <v>97.149100000000004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6.8475999999999999</v>
      </c>
      <c r="AG63">
        <v>43.810200000000002</v>
      </c>
      <c r="AH63">
        <v>19.34</v>
      </c>
      <c r="AI63">
        <v>0</v>
      </c>
      <c r="AJ63">
        <v>0</v>
      </c>
      <c r="AK63">
        <v>53.259</v>
      </c>
      <c r="AL63">
        <v>12.782</v>
      </c>
      <c r="AM63">
        <v>0</v>
      </c>
      <c r="AN63">
        <v>0.66061999999999999</v>
      </c>
      <c r="AO63">
        <v>1.5905400000000001</v>
      </c>
      <c r="AP63">
        <v>2.4339</v>
      </c>
      <c r="AQ63">
        <v>0</v>
      </c>
      <c r="AR63">
        <v>3.3119999999999998</v>
      </c>
      <c r="AS63">
        <v>8.0711999999999993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71.820741999999981</v>
      </c>
      <c r="BA63">
        <f t="shared" si="1"/>
        <v>1651.7496429999994</v>
      </c>
      <c r="BB63">
        <v>60</v>
      </c>
      <c r="BD63">
        <v>5.34</v>
      </c>
      <c r="BE63">
        <v>1.92</v>
      </c>
      <c r="BF63">
        <v>2.21</v>
      </c>
      <c r="BG63">
        <v>1.79</v>
      </c>
      <c r="BH63">
        <v>6.05</v>
      </c>
      <c r="BI63">
        <v>0.87</v>
      </c>
      <c r="BJ63">
        <v>0.85</v>
      </c>
      <c r="BK63">
        <v>1.73</v>
      </c>
      <c r="BL63">
        <v>0.92</v>
      </c>
      <c r="BM63">
        <v>0.08</v>
      </c>
      <c r="BN63">
        <v>1.93</v>
      </c>
      <c r="BO63">
        <v>3.77</v>
      </c>
      <c r="BP63">
        <v>0.26</v>
      </c>
      <c r="BQ63">
        <v>2</v>
      </c>
      <c r="BR63">
        <v>1.0900000000000001</v>
      </c>
      <c r="BS63">
        <v>1.65</v>
      </c>
      <c r="BT63">
        <v>2.9693719999999999</v>
      </c>
      <c r="BU63">
        <v>1.342031</v>
      </c>
      <c r="BV63">
        <v>2.0285199999999999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0.96890600000000004</v>
      </c>
      <c r="CM63">
        <v>1.7560119999999999</v>
      </c>
      <c r="CN63">
        <v>3.5429629999999999</v>
      </c>
      <c r="CO63">
        <v>4.2945000000000002</v>
      </c>
      <c r="CP63">
        <v>2.1292499999999999</v>
      </c>
      <c r="CQ63">
        <v>1.7714810000000001</v>
      </c>
      <c r="CR63">
        <v>0.74304000000000003</v>
      </c>
      <c r="CS63">
        <v>1.3655999999999999</v>
      </c>
      <c r="CT63">
        <v>0</v>
      </c>
      <c r="CU63">
        <v>0</v>
      </c>
      <c r="CV63">
        <v>0.10639999999999999</v>
      </c>
      <c r="CW63">
        <v>1.2441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71.820741999999981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376.91402099999999</v>
      </c>
      <c r="L64">
        <v>128.41</v>
      </c>
      <c r="M64">
        <v>45.656999999999996</v>
      </c>
      <c r="N64">
        <v>120.6562</v>
      </c>
      <c r="O64">
        <v>126.477</v>
      </c>
      <c r="P64">
        <v>88.879300000000001</v>
      </c>
      <c r="Q64">
        <v>6.79</v>
      </c>
      <c r="R64">
        <v>15.7119</v>
      </c>
      <c r="S64">
        <v>22.2561</v>
      </c>
      <c r="T64">
        <v>0</v>
      </c>
      <c r="U64">
        <v>348.97500000000002</v>
      </c>
      <c r="V64">
        <v>9.5630120000000005</v>
      </c>
      <c r="W64">
        <v>44.6145</v>
      </c>
      <c r="X64">
        <v>97.149100000000004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6.8475999999999999</v>
      </c>
      <c r="AG64">
        <v>43.810200000000002</v>
      </c>
      <c r="AH64">
        <v>19.34</v>
      </c>
      <c r="AI64">
        <v>0</v>
      </c>
      <c r="AJ64">
        <v>0</v>
      </c>
      <c r="AK64">
        <v>53.259</v>
      </c>
      <c r="AL64">
        <v>53.451999999999998</v>
      </c>
      <c r="AM64">
        <v>0</v>
      </c>
      <c r="AN64">
        <v>0.66061999999999999</v>
      </c>
      <c r="AO64">
        <v>1.4758800000000001</v>
      </c>
      <c r="AP64">
        <v>2.4339</v>
      </c>
      <c r="AQ64">
        <v>0</v>
      </c>
      <c r="AR64">
        <v>3.3119999999999998</v>
      </c>
      <c r="AS64">
        <v>8.0711999999999993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71.820741999999981</v>
      </c>
      <c r="BA64">
        <f t="shared" si="1"/>
        <v>1711.5330749999998</v>
      </c>
      <c r="BB64">
        <v>61</v>
      </c>
      <c r="BD64">
        <v>5.34</v>
      </c>
      <c r="BE64">
        <v>1.92</v>
      </c>
      <c r="BF64">
        <v>2.21</v>
      </c>
      <c r="BG64">
        <v>1.79</v>
      </c>
      <c r="BH64">
        <v>6.05</v>
      </c>
      <c r="BI64">
        <v>0.87</v>
      </c>
      <c r="BJ64">
        <v>0.85</v>
      </c>
      <c r="BK64">
        <v>1.73</v>
      </c>
      <c r="BL64">
        <v>0.92</v>
      </c>
      <c r="BM64">
        <v>0.08</v>
      </c>
      <c r="BN64">
        <v>1.93</v>
      </c>
      <c r="BO64">
        <v>3.77</v>
      </c>
      <c r="BP64">
        <v>0.26</v>
      </c>
      <c r="BQ64">
        <v>2</v>
      </c>
      <c r="BR64">
        <v>1.0900000000000001</v>
      </c>
      <c r="BS64">
        <v>1.65</v>
      </c>
      <c r="BT64">
        <v>2.9693719999999999</v>
      </c>
      <c r="BU64">
        <v>1.342031</v>
      </c>
      <c r="BV64">
        <v>2.0285199999999999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0.96890600000000004</v>
      </c>
      <c r="CM64">
        <v>1.7560119999999999</v>
      </c>
      <c r="CN64">
        <v>3.5429629999999999</v>
      </c>
      <c r="CO64">
        <v>4.2945000000000002</v>
      </c>
      <c r="CP64">
        <v>2.1292499999999999</v>
      </c>
      <c r="CQ64">
        <v>1.7714810000000001</v>
      </c>
      <c r="CR64">
        <v>0.74304000000000003</v>
      </c>
      <c r="CS64">
        <v>1.3655999999999999</v>
      </c>
      <c r="CT64">
        <v>0</v>
      </c>
      <c r="CU64">
        <v>0</v>
      </c>
      <c r="CV64">
        <v>0.10639999999999999</v>
      </c>
      <c r="CW64">
        <v>1.2441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71.820741999999981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344.67935699999998</v>
      </c>
      <c r="L65">
        <v>128.41</v>
      </c>
      <c r="M65">
        <v>45.656999999999996</v>
      </c>
      <c r="N65">
        <v>120.6562</v>
      </c>
      <c r="O65">
        <v>126.477</v>
      </c>
      <c r="P65">
        <v>88.879300000000001</v>
      </c>
      <c r="Q65">
        <v>7</v>
      </c>
      <c r="R65">
        <v>21.018699999999999</v>
      </c>
      <c r="S65">
        <v>22.678100000000001</v>
      </c>
      <c r="T65">
        <v>0</v>
      </c>
      <c r="U65">
        <v>348.97500000000002</v>
      </c>
      <c r="V65">
        <v>9.5630120000000005</v>
      </c>
      <c r="W65">
        <v>44.6145</v>
      </c>
      <c r="X65">
        <v>97.149100000000004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6.8475999999999999</v>
      </c>
      <c r="AG65">
        <v>43.810200000000002</v>
      </c>
      <c r="AH65">
        <v>43.515000000000001</v>
      </c>
      <c r="AI65">
        <v>0</v>
      </c>
      <c r="AJ65">
        <v>0</v>
      </c>
      <c r="AK65">
        <v>53.259</v>
      </c>
      <c r="AL65">
        <v>53.451999999999998</v>
      </c>
      <c r="AM65">
        <v>0</v>
      </c>
      <c r="AN65">
        <v>0.66061999999999999</v>
      </c>
      <c r="AO65">
        <v>4.7451600000000003</v>
      </c>
      <c r="AP65">
        <v>2.4339</v>
      </c>
      <c r="AQ65">
        <v>0</v>
      </c>
      <c r="AR65">
        <v>8.8320000000000007</v>
      </c>
      <c r="AS65">
        <v>7.8021599999999998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71.942951999999991</v>
      </c>
      <c r="BA65">
        <f t="shared" si="1"/>
        <v>1718.0546610000001</v>
      </c>
      <c r="BB65">
        <v>62</v>
      </c>
      <c r="BD65">
        <v>5.34</v>
      </c>
      <c r="BE65">
        <v>1.92</v>
      </c>
      <c r="BF65">
        <v>2.21</v>
      </c>
      <c r="BG65">
        <v>1.79</v>
      </c>
      <c r="BH65">
        <v>6.05</v>
      </c>
      <c r="BI65">
        <v>0.87</v>
      </c>
      <c r="BJ65">
        <v>0.85</v>
      </c>
      <c r="BK65">
        <v>1.73</v>
      </c>
      <c r="BL65">
        <v>0.92</v>
      </c>
      <c r="BM65">
        <v>0.08</v>
      </c>
      <c r="BN65">
        <v>1.93</v>
      </c>
      <c r="BO65">
        <v>3.77</v>
      </c>
      <c r="BP65">
        <v>0.26</v>
      </c>
      <c r="BQ65">
        <v>2</v>
      </c>
      <c r="BR65">
        <v>1.0900000000000001</v>
      </c>
      <c r="BS65">
        <v>1.65</v>
      </c>
      <c r="BT65">
        <v>2.9693719999999999</v>
      </c>
      <c r="BU65">
        <v>1.342031</v>
      </c>
      <c r="BV65">
        <v>2.0177299999999998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0.96890600000000004</v>
      </c>
      <c r="CM65">
        <v>1.7560119999999999</v>
      </c>
      <c r="CN65">
        <v>3.5429629999999999</v>
      </c>
      <c r="CO65">
        <v>4.2945000000000002</v>
      </c>
      <c r="CP65">
        <v>2.1292499999999999</v>
      </c>
      <c r="CQ65">
        <v>1.7714810000000001</v>
      </c>
      <c r="CR65">
        <v>0.74304000000000003</v>
      </c>
      <c r="CS65">
        <v>1.3655999999999999</v>
      </c>
      <c r="CT65">
        <v>0</v>
      </c>
      <c r="CU65">
        <v>0</v>
      </c>
      <c r="CV65">
        <v>0.2394</v>
      </c>
      <c r="CW65">
        <v>1.2441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71.942951999999991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344.67935699999998</v>
      </c>
      <c r="L66">
        <v>128.41</v>
      </c>
      <c r="M66">
        <v>45.656999999999996</v>
      </c>
      <c r="N66">
        <v>120.6562</v>
      </c>
      <c r="O66">
        <v>126.477</v>
      </c>
      <c r="P66">
        <v>88.879300000000001</v>
      </c>
      <c r="Q66">
        <v>7</v>
      </c>
      <c r="R66">
        <v>21.018699999999999</v>
      </c>
      <c r="S66">
        <v>22.678100000000001</v>
      </c>
      <c r="T66">
        <v>0</v>
      </c>
      <c r="U66">
        <v>348.97500000000002</v>
      </c>
      <c r="V66">
        <v>9.5630120000000005</v>
      </c>
      <c r="W66">
        <v>44.6145</v>
      </c>
      <c r="X66">
        <v>97.149100000000004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6.8475999999999999</v>
      </c>
      <c r="AG66">
        <v>43.810200000000002</v>
      </c>
      <c r="AH66">
        <v>43.515000000000001</v>
      </c>
      <c r="AI66">
        <v>0</v>
      </c>
      <c r="AJ66">
        <v>0</v>
      </c>
      <c r="AK66">
        <v>53.259</v>
      </c>
      <c r="AL66">
        <v>53.451999999999998</v>
      </c>
      <c r="AM66">
        <v>0</v>
      </c>
      <c r="AN66">
        <v>0.66061999999999999</v>
      </c>
      <c r="AO66">
        <v>4.5658200000000004</v>
      </c>
      <c r="AP66">
        <v>2.4339</v>
      </c>
      <c r="AQ66">
        <v>0</v>
      </c>
      <c r="AR66">
        <v>8.8320000000000007</v>
      </c>
      <c r="AS66">
        <v>7.8021599999999998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71.942951999999991</v>
      </c>
      <c r="BA66">
        <f t="shared" si="1"/>
        <v>1717.875321</v>
      </c>
      <c r="BB66">
        <v>63</v>
      </c>
      <c r="BD66">
        <v>5.34</v>
      </c>
      <c r="BE66">
        <v>1.92</v>
      </c>
      <c r="BF66">
        <v>2.21</v>
      </c>
      <c r="BG66">
        <v>1.79</v>
      </c>
      <c r="BH66">
        <v>6.05</v>
      </c>
      <c r="BI66">
        <v>0.87</v>
      </c>
      <c r="BJ66">
        <v>0.85</v>
      </c>
      <c r="BK66">
        <v>1.73</v>
      </c>
      <c r="BL66">
        <v>0.92</v>
      </c>
      <c r="BM66">
        <v>0.08</v>
      </c>
      <c r="BN66">
        <v>1.93</v>
      </c>
      <c r="BO66">
        <v>3.77</v>
      </c>
      <c r="BP66">
        <v>0.26</v>
      </c>
      <c r="BQ66">
        <v>2</v>
      </c>
      <c r="BR66">
        <v>1.0900000000000001</v>
      </c>
      <c r="BS66">
        <v>1.65</v>
      </c>
      <c r="BT66">
        <v>2.9693719999999999</v>
      </c>
      <c r="BU66">
        <v>1.342031</v>
      </c>
      <c r="BV66">
        <v>2.0177299999999998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0.96890600000000004</v>
      </c>
      <c r="CM66">
        <v>1.7560119999999999</v>
      </c>
      <c r="CN66">
        <v>3.5429629999999999</v>
      </c>
      <c r="CO66">
        <v>4.2945000000000002</v>
      </c>
      <c r="CP66">
        <v>2.1292499999999999</v>
      </c>
      <c r="CQ66">
        <v>1.7714810000000001</v>
      </c>
      <c r="CR66">
        <v>0.74304000000000003</v>
      </c>
      <c r="CS66">
        <v>1.3655999999999999</v>
      </c>
      <c r="CT66">
        <v>0</v>
      </c>
      <c r="CU66">
        <v>0</v>
      </c>
      <c r="CV66">
        <v>0.2394</v>
      </c>
      <c r="CW66">
        <v>1.2441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71.942951999999991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342.85379999999998</v>
      </c>
      <c r="L67">
        <v>128.41</v>
      </c>
      <c r="M67">
        <v>45.656999999999996</v>
      </c>
      <c r="N67">
        <v>120.6562</v>
      </c>
      <c r="O67">
        <v>126.477</v>
      </c>
      <c r="P67">
        <v>88.879300000000001</v>
      </c>
      <c r="Q67">
        <v>7</v>
      </c>
      <c r="R67">
        <v>21.018699999999999</v>
      </c>
      <c r="S67">
        <v>22.678100000000001</v>
      </c>
      <c r="T67">
        <v>0</v>
      </c>
      <c r="U67">
        <v>348.97500000000002</v>
      </c>
      <c r="V67">
        <v>9.0737319999999997</v>
      </c>
      <c r="W67">
        <v>44.6145</v>
      </c>
      <c r="X67">
        <v>97.149100000000004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5.2519999999999998</v>
      </c>
      <c r="AF67">
        <v>6.8475999999999999</v>
      </c>
      <c r="AG67">
        <v>43.810200000000002</v>
      </c>
      <c r="AH67">
        <v>47.383000000000003</v>
      </c>
      <c r="AI67">
        <v>0</v>
      </c>
      <c r="AJ67">
        <v>0</v>
      </c>
      <c r="AK67">
        <v>53.259</v>
      </c>
      <c r="AL67">
        <v>53.451999999999998</v>
      </c>
      <c r="AM67">
        <v>0</v>
      </c>
      <c r="AN67">
        <v>0.66061999999999999</v>
      </c>
      <c r="AO67">
        <v>4.28064</v>
      </c>
      <c r="AP67">
        <v>6.2769000000000004</v>
      </c>
      <c r="AQ67">
        <v>0</v>
      </c>
      <c r="AR67">
        <v>6.6239999999999997</v>
      </c>
      <c r="AS67">
        <v>7.8021599999999998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71.783851999999996</v>
      </c>
      <c r="BA67">
        <f t="shared" si="1"/>
        <v>1725.8712039999998</v>
      </c>
      <c r="BB67">
        <v>64</v>
      </c>
      <c r="BD67">
        <v>5.16</v>
      </c>
      <c r="BE67">
        <v>1.92</v>
      </c>
      <c r="BF67">
        <v>2.21</v>
      </c>
      <c r="BG67">
        <v>1.79</v>
      </c>
      <c r="BH67">
        <v>6.05</v>
      </c>
      <c r="BI67">
        <v>0.87</v>
      </c>
      <c r="BJ67">
        <v>0.85</v>
      </c>
      <c r="BK67">
        <v>1.73</v>
      </c>
      <c r="BL67">
        <v>0.92</v>
      </c>
      <c r="BM67">
        <v>0.08</v>
      </c>
      <c r="BN67">
        <v>1.93</v>
      </c>
      <c r="BO67">
        <v>3.77</v>
      </c>
      <c r="BP67">
        <v>0.26</v>
      </c>
      <c r="BQ67">
        <v>2</v>
      </c>
      <c r="BR67">
        <v>1.0900000000000001</v>
      </c>
      <c r="BS67">
        <v>1.65</v>
      </c>
      <c r="BT67">
        <v>2.9693719999999999</v>
      </c>
      <c r="BU67">
        <v>1.342031</v>
      </c>
      <c r="BV67">
        <v>2.0177299999999998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0.96890600000000004</v>
      </c>
      <c r="CM67">
        <v>1.7560119999999999</v>
      </c>
      <c r="CN67">
        <v>3.5429629999999999</v>
      </c>
      <c r="CO67">
        <v>4.2945000000000002</v>
      </c>
      <c r="CP67">
        <v>2.1292499999999999</v>
      </c>
      <c r="CQ67">
        <v>1.7714810000000001</v>
      </c>
      <c r="CR67">
        <v>0.74304000000000003</v>
      </c>
      <c r="CS67">
        <v>1.3655999999999999</v>
      </c>
      <c r="CT67">
        <v>0</v>
      </c>
      <c r="CU67">
        <v>0</v>
      </c>
      <c r="CV67">
        <v>0.26029999999999998</v>
      </c>
      <c r="CW67">
        <v>1.2441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71.783851999999996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342.85379999999998</v>
      </c>
      <c r="L68">
        <v>172.41</v>
      </c>
      <c r="M68">
        <v>45.656999999999996</v>
      </c>
      <c r="N68">
        <v>120.6562</v>
      </c>
      <c r="O68">
        <v>126.477</v>
      </c>
      <c r="P68">
        <v>88.879300000000001</v>
      </c>
      <c r="Q68">
        <v>7</v>
      </c>
      <c r="R68">
        <v>21.018699999999999</v>
      </c>
      <c r="S68">
        <v>22.678100000000001</v>
      </c>
      <c r="T68">
        <v>0</v>
      </c>
      <c r="U68">
        <v>348.97500000000002</v>
      </c>
      <c r="V68">
        <v>9.0737319999999997</v>
      </c>
      <c r="W68">
        <v>44.6145</v>
      </c>
      <c r="X68">
        <v>97.149100000000004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15.756</v>
      </c>
      <c r="AF68">
        <v>6.8475999999999999</v>
      </c>
      <c r="AG68">
        <v>43.810200000000002</v>
      </c>
      <c r="AH68">
        <v>47.383000000000003</v>
      </c>
      <c r="AI68">
        <v>0</v>
      </c>
      <c r="AJ68">
        <v>0</v>
      </c>
      <c r="AK68">
        <v>53.259</v>
      </c>
      <c r="AL68">
        <v>12.782</v>
      </c>
      <c r="AM68">
        <v>0</v>
      </c>
      <c r="AN68">
        <v>0.66061999999999999</v>
      </c>
      <c r="AO68">
        <v>4.0219199999999997</v>
      </c>
      <c r="AP68">
        <v>6.2769000000000004</v>
      </c>
      <c r="AQ68">
        <v>16.055</v>
      </c>
      <c r="AR68">
        <v>6.6239999999999997</v>
      </c>
      <c r="AS68">
        <v>7.8021599999999998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71.783851999999996</v>
      </c>
      <c r="BA68">
        <f t="shared" ref="BA68:BA99" si="4">SUM(B68:AZ68)</f>
        <v>1755.5014839999999</v>
      </c>
      <c r="BB68">
        <v>65</v>
      </c>
      <c r="BD68">
        <v>5.16</v>
      </c>
      <c r="BE68">
        <v>1.92</v>
      </c>
      <c r="BF68">
        <v>2.21</v>
      </c>
      <c r="BG68">
        <v>1.79</v>
      </c>
      <c r="BH68">
        <v>6.05</v>
      </c>
      <c r="BI68">
        <v>0.87</v>
      </c>
      <c r="BJ68">
        <v>0.85</v>
      </c>
      <c r="BK68">
        <v>1.73</v>
      </c>
      <c r="BL68">
        <v>0.92</v>
      </c>
      <c r="BM68">
        <v>0.08</v>
      </c>
      <c r="BN68">
        <v>1.93</v>
      </c>
      <c r="BO68">
        <v>3.77</v>
      </c>
      <c r="BP68">
        <v>0.26</v>
      </c>
      <c r="BQ68">
        <v>2</v>
      </c>
      <c r="BR68">
        <v>1.0900000000000001</v>
      </c>
      <c r="BS68">
        <v>1.65</v>
      </c>
      <c r="BT68">
        <v>2.9693719999999999</v>
      </c>
      <c r="BU68">
        <v>1.342031</v>
      </c>
      <c r="BV68">
        <v>2.0177299999999998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0.96890600000000004</v>
      </c>
      <c r="CM68">
        <v>1.7560119999999999</v>
      </c>
      <c r="CN68">
        <v>3.5429629999999999</v>
      </c>
      <c r="CO68">
        <v>4.2945000000000002</v>
      </c>
      <c r="CP68">
        <v>2.1292499999999999</v>
      </c>
      <c r="CQ68">
        <v>1.7714810000000001</v>
      </c>
      <c r="CR68">
        <v>0.74304000000000003</v>
      </c>
      <c r="CS68">
        <v>1.3655999999999999</v>
      </c>
      <c r="CT68">
        <v>0</v>
      </c>
      <c r="CU68">
        <v>0</v>
      </c>
      <c r="CV68">
        <v>0.26029999999999998</v>
      </c>
      <c r="CW68">
        <v>1.2441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71.783851999999996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342.85379999999998</v>
      </c>
      <c r="L69">
        <v>242.33</v>
      </c>
      <c r="M69">
        <v>45.656999999999996</v>
      </c>
      <c r="N69">
        <v>120.6562</v>
      </c>
      <c r="O69">
        <v>126.477</v>
      </c>
      <c r="P69">
        <v>88.879300000000001</v>
      </c>
      <c r="Q69">
        <v>17.898942999999999</v>
      </c>
      <c r="R69">
        <v>21.018699999999999</v>
      </c>
      <c r="S69">
        <v>26.375</v>
      </c>
      <c r="T69">
        <v>0</v>
      </c>
      <c r="U69">
        <v>348.97500000000002</v>
      </c>
      <c r="V69">
        <v>9.0737319999999997</v>
      </c>
      <c r="W69">
        <v>44.6145</v>
      </c>
      <c r="X69">
        <v>97.149100000000004</v>
      </c>
      <c r="Y69">
        <v>0</v>
      </c>
      <c r="Z69">
        <v>0</v>
      </c>
      <c r="AA69">
        <v>3.7919999999999998</v>
      </c>
      <c r="AB69">
        <v>0</v>
      </c>
      <c r="AC69">
        <v>0</v>
      </c>
      <c r="AD69">
        <v>0</v>
      </c>
      <c r="AE69">
        <v>16.8064</v>
      </c>
      <c r="AF69">
        <v>6.8475999999999999</v>
      </c>
      <c r="AG69">
        <v>43.810200000000002</v>
      </c>
      <c r="AH69">
        <v>47.769799999999996</v>
      </c>
      <c r="AI69">
        <v>0</v>
      </c>
      <c r="AJ69">
        <v>0</v>
      </c>
      <c r="AK69">
        <v>53.259</v>
      </c>
      <c r="AL69">
        <v>2.7888000000000002</v>
      </c>
      <c r="AM69">
        <v>0</v>
      </c>
      <c r="AN69">
        <v>0.66061999999999999</v>
      </c>
      <c r="AO69">
        <v>3.7602600000000002</v>
      </c>
      <c r="AP69">
        <v>2.4339</v>
      </c>
      <c r="AQ69">
        <v>16.055</v>
      </c>
      <c r="AR69">
        <v>6.6239999999999997</v>
      </c>
      <c r="AS69">
        <v>7.8021599999999998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71.715751999999981</v>
      </c>
      <c r="BA69">
        <f t="shared" si="4"/>
        <v>1831.080567</v>
      </c>
      <c r="BB69">
        <v>66</v>
      </c>
      <c r="BD69">
        <v>5.09</v>
      </c>
      <c r="BE69">
        <v>1.92</v>
      </c>
      <c r="BF69">
        <v>2.21</v>
      </c>
      <c r="BG69">
        <v>1.79</v>
      </c>
      <c r="BH69">
        <v>6.05</v>
      </c>
      <c r="BI69">
        <v>0.87</v>
      </c>
      <c r="BJ69">
        <v>0.85</v>
      </c>
      <c r="BK69">
        <v>1.73</v>
      </c>
      <c r="BL69">
        <v>0.92</v>
      </c>
      <c r="BM69">
        <v>0.08</v>
      </c>
      <c r="BN69">
        <v>1.93</v>
      </c>
      <c r="BO69">
        <v>3.77</v>
      </c>
      <c r="BP69">
        <v>0.26</v>
      </c>
      <c r="BQ69">
        <v>2</v>
      </c>
      <c r="BR69">
        <v>1.0900000000000001</v>
      </c>
      <c r="BS69">
        <v>1.65</v>
      </c>
      <c r="BT69">
        <v>2.9693719999999999</v>
      </c>
      <c r="BU69">
        <v>1.342031</v>
      </c>
      <c r="BV69">
        <v>2.0177299999999998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0.96890600000000004</v>
      </c>
      <c r="CM69">
        <v>1.7560119999999999</v>
      </c>
      <c r="CN69">
        <v>3.5429629999999999</v>
      </c>
      <c r="CO69">
        <v>4.2945000000000002</v>
      </c>
      <c r="CP69">
        <v>2.1292499999999999</v>
      </c>
      <c r="CQ69">
        <v>1.7714810000000001</v>
      </c>
      <c r="CR69">
        <v>0.74304000000000003</v>
      </c>
      <c r="CS69">
        <v>1.3655999999999999</v>
      </c>
      <c r="CT69">
        <v>0</v>
      </c>
      <c r="CU69">
        <v>0</v>
      </c>
      <c r="CV69">
        <v>0.26219999999999999</v>
      </c>
      <c r="CW69">
        <v>1.2441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71.715751999999981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342.85379999999998</v>
      </c>
      <c r="L70">
        <v>242.33</v>
      </c>
      <c r="M70">
        <v>45.656999999999996</v>
      </c>
      <c r="N70">
        <v>120.6562</v>
      </c>
      <c r="O70">
        <v>126.477</v>
      </c>
      <c r="P70">
        <v>88.879300000000001</v>
      </c>
      <c r="Q70">
        <v>18.242909999999998</v>
      </c>
      <c r="R70">
        <v>21.018699999999999</v>
      </c>
      <c r="S70">
        <v>26.375</v>
      </c>
      <c r="T70">
        <v>0</v>
      </c>
      <c r="U70">
        <v>348.97500000000002</v>
      </c>
      <c r="V70">
        <v>9.0737319999999997</v>
      </c>
      <c r="W70">
        <v>44.6145</v>
      </c>
      <c r="X70">
        <v>97.149100000000004</v>
      </c>
      <c r="Y70">
        <v>0</v>
      </c>
      <c r="Z70">
        <v>0</v>
      </c>
      <c r="AA70">
        <v>17.38</v>
      </c>
      <c r="AB70">
        <v>0</v>
      </c>
      <c r="AC70">
        <v>9.9058399999999995</v>
      </c>
      <c r="AD70">
        <v>1.351</v>
      </c>
      <c r="AE70">
        <v>28.885999999999999</v>
      </c>
      <c r="AF70">
        <v>6.8475999999999999</v>
      </c>
      <c r="AG70">
        <v>43.810200000000002</v>
      </c>
      <c r="AH70">
        <v>71.654700000000005</v>
      </c>
      <c r="AI70">
        <v>0</v>
      </c>
      <c r="AJ70">
        <v>0</v>
      </c>
      <c r="AK70">
        <v>53.259</v>
      </c>
      <c r="AL70">
        <v>2.7888000000000002</v>
      </c>
      <c r="AM70">
        <v>0</v>
      </c>
      <c r="AN70">
        <v>0.66061999999999999</v>
      </c>
      <c r="AO70">
        <v>3.4104000000000001</v>
      </c>
      <c r="AP70">
        <v>2.4339</v>
      </c>
      <c r="AQ70">
        <v>32.11</v>
      </c>
      <c r="AR70">
        <v>6.6239999999999997</v>
      </c>
      <c r="AS70">
        <v>7.8021599999999998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71.867491999999984</v>
      </c>
      <c r="BA70">
        <f t="shared" si="4"/>
        <v>1908.0907540000003</v>
      </c>
      <c r="BB70">
        <v>67</v>
      </c>
      <c r="BD70">
        <v>5.09</v>
      </c>
      <c r="BE70">
        <v>1.92</v>
      </c>
      <c r="BF70">
        <v>2.21</v>
      </c>
      <c r="BG70">
        <v>1.79</v>
      </c>
      <c r="BH70">
        <v>6.05</v>
      </c>
      <c r="BI70">
        <v>0.87</v>
      </c>
      <c r="BJ70">
        <v>0.85</v>
      </c>
      <c r="BK70">
        <v>1.73</v>
      </c>
      <c r="BL70">
        <v>0.92</v>
      </c>
      <c r="BM70">
        <v>0.08</v>
      </c>
      <c r="BN70">
        <v>1.93</v>
      </c>
      <c r="BO70">
        <v>3.77</v>
      </c>
      <c r="BP70">
        <v>0.26</v>
      </c>
      <c r="BQ70">
        <v>2</v>
      </c>
      <c r="BR70">
        <v>1.0900000000000001</v>
      </c>
      <c r="BS70">
        <v>1.65</v>
      </c>
      <c r="BT70">
        <v>2.9693719999999999</v>
      </c>
      <c r="BU70">
        <v>1.342031</v>
      </c>
      <c r="BV70">
        <v>2.0177299999999998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0.96890600000000004</v>
      </c>
      <c r="CM70">
        <v>1.7560119999999999</v>
      </c>
      <c r="CN70">
        <v>3.5429629999999999</v>
      </c>
      <c r="CO70">
        <v>4.2945000000000002</v>
      </c>
      <c r="CP70">
        <v>2.1292499999999999</v>
      </c>
      <c r="CQ70">
        <v>1.7714810000000001</v>
      </c>
      <c r="CR70">
        <v>0.76368000000000003</v>
      </c>
      <c r="CS70">
        <v>1.3655999999999999</v>
      </c>
      <c r="CT70">
        <v>0</v>
      </c>
      <c r="CU70">
        <v>0</v>
      </c>
      <c r="CV70">
        <v>0.39329999999999998</v>
      </c>
      <c r="CW70">
        <v>1.2441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71.867491999999984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342.85379999999998</v>
      </c>
      <c r="L71">
        <v>247.33</v>
      </c>
      <c r="M71">
        <v>45.656999999999996</v>
      </c>
      <c r="N71">
        <v>120.6562</v>
      </c>
      <c r="O71">
        <v>126.477</v>
      </c>
      <c r="P71">
        <v>88.879300000000001</v>
      </c>
      <c r="Q71">
        <v>18.242909999999998</v>
      </c>
      <c r="R71">
        <v>21.018699999999999</v>
      </c>
      <c r="S71">
        <v>26.375</v>
      </c>
      <c r="T71">
        <v>0</v>
      </c>
      <c r="U71">
        <v>348.97500000000002</v>
      </c>
      <c r="V71">
        <v>9.2610240000000008</v>
      </c>
      <c r="W71">
        <v>44.6145</v>
      </c>
      <c r="X71">
        <v>97.149100000000004</v>
      </c>
      <c r="Y71">
        <v>0</v>
      </c>
      <c r="Z71">
        <v>0</v>
      </c>
      <c r="AA71">
        <v>28.09872</v>
      </c>
      <c r="AB71">
        <v>4.1100000000000003</v>
      </c>
      <c r="AC71">
        <v>9.9058399999999995</v>
      </c>
      <c r="AD71">
        <v>9.3218999999999994</v>
      </c>
      <c r="AE71">
        <v>28.885999999999999</v>
      </c>
      <c r="AF71">
        <v>6.8475999999999999</v>
      </c>
      <c r="AG71">
        <v>43.810200000000002</v>
      </c>
      <c r="AH71">
        <v>71.654700000000005</v>
      </c>
      <c r="AI71">
        <v>0</v>
      </c>
      <c r="AJ71">
        <v>0</v>
      </c>
      <c r="AK71">
        <v>53.259</v>
      </c>
      <c r="AL71">
        <v>2.7888000000000002</v>
      </c>
      <c r="AM71">
        <v>5.40144</v>
      </c>
      <c r="AN71">
        <v>0.66061999999999999</v>
      </c>
      <c r="AO71">
        <v>3.0928800000000001</v>
      </c>
      <c r="AP71">
        <v>2.4339</v>
      </c>
      <c r="AQ71">
        <v>48.164999999999999</v>
      </c>
      <c r="AR71">
        <v>11.04</v>
      </c>
      <c r="AS71">
        <v>10.7616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72.144691999999978</v>
      </c>
      <c r="BA71">
        <f t="shared" si="4"/>
        <v>1964.8692259999998</v>
      </c>
      <c r="BB71">
        <v>68</v>
      </c>
      <c r="BD71">
        <v>5.09</v>
      </c>
      <c r="BE71">
        <v>1.92</v>
      </c>
      <c r="BF71">
        <v>2.21</v>
      </c>
      <c r="BG71">
        <v>1.79</v>
      </c>
      <c r="BH71">
        <v>6.05</v>
      </c>
      <c r="BI71">
        <v>0.87</v>
      </c>
      <c r="BJ71">
        <v>0.85</v>
      </c>
      <c r="BK71">
        <v>1.73</v>
      </c>
      <c r="BL71">
        <v>0.92</v>
      </c>
      <c r="BM71">
        <v>0.08</v>
      </c>
      <c r="BN71">
        <v>1.93</v>
      </c>
      <c r="BO71">
        <v>3.77</v>
      </c>
      <c r="BP71">
        <v>0.26</v>
      </c>
      <c r="BQ71">
        <v>2</v>
      </c>
      <c r="BR71">
        <v>1.0900000000000001</v>
      </c>
      <c r="BS71">
        <v>1.65</v>
      </c>
      <c r="BT71">
        <v>2.9693719999999999</v>
      </c>
      <c r="BU71">
        <v>1.342031</v>
      </c>
      <c r="BV71">
        <v>2.0177299999999998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0.96890600000000004</v>
      </c>
      <c r="CM71">
        <v>1.7560119999999999</v>
      </c>
      <c r="CN71">
        <v>3.5429629999999999</v>
      </c>
      <c r="CO71">
        <v>4.2945000000000002</v>
      </c>
      <c r="CP71">
        <v>2.1292499999999999</v>
      </c>
      <c r="CQ71">
        <v>1.7714810000000001</v>
      </c>
      <c r="CR71">
        <v>0.76368000000000003</v>
      </c>
      <c r="CS71">
        <v>1.3655999999999999</v>
      </c>
      <c r="CT71">
        <v>0</v>
      </c>
      <c r="CU71">
        <v>0.2772</v>
      </c>
      <c r="CV71">
        <v>0.39329999999999998</v>
      </c>
      <c r="CW71">
        <v>1.2441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72.144691999999978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342.85379999999998</v>
      </c>
      <c r="L72">
        <v>247.33</v>
      </c>
      <c r="M72">
        <v>45.656999999999996</v>
      </c>
      <c r="N72">
        <v>120.6562</v>
      </c>
      <c r="O72">
        <v>126.477</v>
      </c>
      <c r="P72">
        <v>88.879300000000001</v>
      </c>
      <c r="Q72">
        <v>18.242909999999998</v>
      </c>
      <c r="R72">
        <v>21.018699999999999</v>
      </c>
      <c r="S72">
        <v>26.375</v>
      </c>
      <c r="T72">
        <v>0</v>
      </c>
      <c r="U72">
        <v>348.97500000000002</v>
      </c>
      <c r="V72">
        <v>9.2548600000000008</v>
      </c>
      <c r="W72">
        <v>44.6145</v>
      </c>
      <c r="X72">
        <v>97.149100000000004</v>
      </c>
      <c r="Y72">
        <v>0</v>
      </c>
      <c r="Z72">
        <v>6.5537999999999998</v>
      </c>
      <c r="AA72">
        <v>28.09872</v>
      </c>
      <c r="AB72">
        <v>13.426</v>
      </c>
      <c r="AC72">
        <v>19.811679999999999</v>
      </c>
      <c r="AD72">
        <v>18.643799999999999</v>
      </c>
      <c r="AE72">
        <v>31.512</v>
      </c>
      <c r="AF72">
        <v>6.8475999999999999</v>
      </c>
      <c r="AG72">
        <v>43.810200000000002</v>
      </c>
      <c r="AH72">
        <v>95.539599999999993</v>
      </c>
      <c r="AI72">
        <v>0</v>
      </c>
      <c r="AJ72">
        <v>0</v>
      </c>
      <c r="AK72">
        <v>53.259</v>
      </c>
      <c r="AL72">
        <v>2.7888000000000002</v>
      </c>
      <c r="AM72">
        <v>5.40144</v>
      </c>
      <c r="AN72">
        <v>0.66061999999999999</v>
      </c>
      <c r="AO72">
        <v>2.8282799999999999</v>
      </c>
      <c r="AP72">
        <v>2.4339</v>
      </c>
      <c r="AQ72">
        <v>64.22</v>
      </c>
      <c r="AR72">
        <v>11.04</v>
      </c>
      <c r="AS72">
        <v>10.7616</v>
      </c>
      <c r="AT72">
        <v>14.816288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72.702991999999995</v>
      </c>
      <c r="BA72">
        <f t="shared" si="4"/>
        <v>2042.6396900000002</v>
      </c>
      <c r="BB72">
        <v>69</v>
      </c>
      <c r="BD72">
        <v>5.09</v>
      </c>
      <c r="BE72">
        <v>1.92</v>
      </c>
      <c r="BF72">
        <v>2.21</v>
      </c>
      <c r="BG72">
        <v>1.79</v>
      </c>
      <c r="BH72">
        <v>6.05</v>
      </c>
      <c r="BI72">
        <v>0.87</v>
      </c>
      <c r="BJ72">
        <v>0.85</v>
      </c>
      <c r="BK72">
        <v>1.73</v>
      </c>
      <c r="BL72">
        <v>0.92</v>
      </c>
      <c r="BM72">
        <v>0.08</v>
      </c>
      <c r="BN72">
        <v>1.93</v>
      </c>
      <c r="BO72">
        <v>3.77</v>
      </c>
      <c r="BP72">
        <v>0.26</v>
      </c>
      <c r="BQ72">
        <v>2</v>
      </c>
      <c r="BR72">
        <v>1.0900000000000001</v>
      </c>
      <c r="BS72">
        <v>1.65</v>
      </c>
      <c r="BT72">
        <v>2.9693719999999999</v>
      </c>
      <c r="BU72">
        <v>1.342031</v>
      </c>
      <c r="BV72">
        <v>2.0177299999999998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0.96890600000000004</v>
      </c>
      <c r="CM72">
        <v>1.7560119999999999</v>
      </c>
      <c r="CN72">
        <v>3.5429629999999999</v>
      </c>
      <c r="CO72">
        <v>4.2945000000000002</v>
      </c>
      <c r="CP72">
        <v>2.1292499999999999</v>
      </c>
      <c r="CQ72">
        <v>1.7714810000000001</v>
      </c>
      <c r="CR72">
        <v>0.76368000000000003</v>
      </c>
      <c r="CS72">
        <v>1.3655999999999999</v>
      </c>
      <c r="CT72">
        <v>0.15</v>
      </c>
      <c r="CU72">
        <v>0.5544</v>
      </c>
      <c r="CV72">
        <v>0.52439999999999998</v>
      </c>
      <c r="CW72">
        <v>1.2441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72.702991999999995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342.85379999999998</v>
      </c>
      <c r="L73">
        <v>247.33</v>
      </c>
      <c r="M73">
        <v>45.656999999999996</v>
      </c>
      <c r="N73">
        <v>120.6562</v>
      </c>
      <c r="O73">
        <v>126.477</v>
      </c>
      <c r="P73">
        <v>88.879300000000001</v>
      </c>
      <c r="Q73">
        <v>18.242909999999998</v>
      </c>
      <c r="R73">
        <v>21.018699999999999</v>
      </c>
      <c r="S73">
        <v>26.375</v>
      </c>
      <c r="T73">
        <v>0</v>
      </c>
      <c r="U73">
        <v>348.97500000000002</v>
      </c>
      <c r="V73">
        <v>9.0701669999999996</v>
      </c>
      <c r="W73">
        <v>44.6145</v>
      </c>
      <c r="X73">
        <v>97.149100000000004</v>
      </c>
      <c r="Y73">
        <v>0</v>
      </c>
      <c r="Z73">
        <v>13.1076</v>
      </c>
      <c r="AA73">
        <v>28.09872</v>
      </c>
      <c r="AB73">
        <v>27.071200000000001</v>
      </c>
      <c r="AC73">
        <v>29.747499000000001</v>
      </c>
      <c r="AD73">
        <v>27.965699999999998</v>
      </c>
      <c r="AE73">
        <v>45.954999999999998</v>
      </c>
      <c r="AF73">
        <v>18.126000000000001</v>
      </c>
      <c r="AG73">
        <v>43.810200000000002</v>
      </c>
      <c r="AH73">
        <v>119.42449999999999</v>
      </c>
      <c r="AI73">
        <v>5.2119999999999997</v>
      </c>
      <c r="AJ73">
        <v>0</v>
      </c>
      <c r="AK73">
        <v>53.259</v>
      </c>
      <c r="AL73">
        <v>2.7888000000000002</v>
      </c>
      <c r="AM73">
        <v>5.40144</v>
      </c>
      <c r="AN73">
        <v>0.66061999999999999</v>
      </c>
      <c r="AO73">
        <v>2.7577199999999999</v>
      </c>
      <c r="AP73">
        <v>2.4339</v>
      </c>
      <c r="AQ73">
        <v>64.22</v>
      </c>
      <c r="AR73">
        <v>34.223999999999997</v>
      </c>
      <c r="AS73">
        <v>15.60432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73.357332</v>
      </c>
      <c r="BA73">
        <f t="shared" si="4"/>
        <v>2165.5210280000006</v>
      </c>
      <c r="BB73">
        <v>70</v>
      </c>
      <c r="BD73">
        <v>5.16</v>
      </c>
      <c r="BE73">
        <v>1.92</v>
      </c>
      <c r="BF73">
        <v>2.21</v>
      </c>
      <c r="BG73">
        <v>1.79</v>
      </c>
      <c r="BH73">
        <v>6.05</v>
      </c>
      <c r="BI73">
        <v>0.87</v>
      </c>
      <c r="BJ73">
        <v>0.85</v>
      </c>
      <c r="BK73">
        <v>1.73</v>
      </c>
      <c r="BL73">
        <v>0.92</v>
      </c>
      <c r="BM73">
        <v>0.08</v>
      </c>
      <c r="BN73">
        <v>1.93</v>
      </c>
      <c r="BO73">
        <v>3.77</v>
      </c>
      <c r="BP73">
        <v>0.26</v>
      </c>
      <c r="BQ73">
        <v>2</v>
      </c>
      <c r="BR73">
        <v>1.0900000000000001</v>
      </c>
      <c r="BS73">
        <v>1.65</v>
      </c>
      <c r="BT73">
        <v>2.9693719999999999</v>
      </c>
      <c r="BU73">
        <v>1.342031</v>
      </c>
      <c r="BV73">
        <v>2.0177299999999998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0.96890600000000004</v>
      </c>
      <c r="CM73">
        <v>1.7560119999999999</v>
      </c>
      <c r="CN73">
        <v>3.5429629999999999</v>
      </c>
      <c r="CO73">
        <v>4.2945000000000002</v>
      </c>
      <c r="CP73">
        <v>2.1292499999999999</v>
      </c>
      <c r="CQ73">
        <v>1.7714810000000001</v>
      </c>
      <c r="CR73">
        <v>0.76368000000000003</v>
      </c>
      <c r="CS73">
        <v>1.3655999999999999</v>
      </c>
      <c r="CT73">
        <v>0.32604</v>
      </c>
      <c r="CU73">
        <v>0.83160000000000001</v>
      </c>
      <c r="CV73">
        <v>0.65549999999999997</v>
      </c>
      <c r="CW73">
        <v>1.2441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73.357332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342.85379999999998</v>
      </c>
      <c r="L74">
        <v>247.33</v>
      </c>
      <c r="M74">
        <v>45.656999999999996</v>
      </c>
      <c r="N74">
        <v>120.6562</v>
      </c>
      <c r="O74">
        <v>126.477</v>
      </c>
      <c r="P74">
        <v>88.879300000000001</v>
      </c>
      <c r="Q74">
        <v>18.242909999999998</v>
      </c>
      <c r="R74">
        <v>21.018699999999999</v>
      </c>
      <c r="S74">
        <v>26.375</v>
      </c>
      <c r="T74">
        <v>0</v>
      </c>
      <c r="U74">
        <v>348.97500000000002</v>
      </c>
      <c r="V74">
        <v>9.0701669999999996</v>
      </c>
      <c r="W74">
        <v>44.6145</v>
      </c>
      <c r="X74">
        <v>97.149100000000004</v>
      </c>
      <c r="Y74">
        <v>0</v>
      </c>
      <c r="Z74">
        <v>13.1076</v>
      </c>
      <c r="AA74">
        <v>28.09872</v>
      </c>
      <c r="AB74">
        <v>27.071200000000001</v>
      </c>
      <c r="AC74">
        <v>29.747499000000001</v>
      </c>
      <c r="AD74">
        <v>37.287599999999998</v>
      </c>
      <c r="AE74">
        <v>50.592516000000003</v>
      </c>
      <c r="AF74">
        <v>27.189</v>
      </c>
      <c r="AG74">
        <v>43.810200000000002</v>
      </c>
      <c r="AH74">
        <v>143.30940000000001</v>
      </c>
      <c r="AI74">
        <v>16.939</v>
      </c>
      <c r="AJ74">
        <v>0</v>
      </c>
      <c r="AK74">
        <v>53.259</v>
      </c>
      <c r="AL74">
        <v>2.7888000000000002</v>
      </c>
      <c r="AM74">
        <v>5.40144</v>
      </c>
      <c r="AN74">
        <v>0.66061999999999999</v>
      </c>
      <c r="AO74">
        <v>2.8106399999999998</v>
      </c>
      <c r="AP74">
        <v>2.4339</v>
      </c>
      <c r="AQ74">
        <v>64.22</v>
      </c>
      <c r="AR74">
        <v>34.223999999999997</v>
      </c>
      <c r="AS74">
        <v>15.60432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74.080271999999994</v>
      </c>
      <c r="BA74">
        <f t="shared" si="4"/>
        <v>2224.9312040000009</v>
      </c>
      <c r="BB74">
        <v>71</v>
      </c>
      <c r="BD74">
        <v>5.16</v>
      </c>
      <c r="BE74">
        <v>1.92</v>
      </c>
      <c r="BF74">
        <v>2.21</v>
      </c>
      <c r="BG74">
        <v>1.79</v>
      </c>
      <c r="BH74">
        <v>6.05</v>
      </c>
      <c r="BI74">
        <v>0.87</v>
      </c>
      <c r="BJ74">
        <v>0.85</v>
      </c>
      <c r="BK74">
        <v>1.73</v>
      </c>
      <c r="BL74">
        <v>0.92</v>
      </c>
      <c r="BM74">
        <v>0.08</v>
      </c>
      <c r="BN74">
        <v>1.93</v>
      </c>
      <c r="BO74">
        <v>3.77</v>
      </c>
      <c r="BP74">
        <v>0.26</v>
      </c>
      <c r="BQ74">
        <v>2</v>
      </c>
      <c r="BR74">
        <v>1.0900000000000001</v>
      </c>
      <c r="BS74">
        <v>1.65</v>
      </c>
      <c r="BT74">
        <v>2.9693719999999999</v>
      </c>
      <c r="BU74">
        <v>1.342031</v>
      </c>
      <c r="BV74">
        <v>2.0177299999999998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0.96890600000000004</v>
      </c>
      <c r="CM74">
        <v>1.7560119999999999</v>
      </c>
      <c r="CN74">
        <v>3.5429629999999999</v>
      </c>
      <c r="CO74">
        <v>4.2945000000000002</v>
      </c>
      <c r="CP74">
        <v>2.1292499999999999</v>
      </c>
      <c r="CQ74">
        <v>1.7714810000000001</v>
      </c>
      <c r="CR74">
        <v>0.76368000000000003</v>
      </c>
      <c r="CS74">
        <v>1.3655999999999999</v>
      </c>
      <c r="CT74">
        <v>0.65207999999999999</v>
      </c>
      <c r="CU74">
        <v>1.1088</v>
      </c>
      <c r="CV74">
        <v>0.7752</v>
      </c>
      <c r="CW74">
        <v>1.2441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74.080271999999994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342.85379999999998</v>
      </c>
      <c r="L75">
        <v>247.33</v>
      </c>
      <c r="M75">
        <v>45.656999999999996</v>
      </c>
      <c r="N75">
        <v>120.6562</v>
      </c>
      <c r="O75">
        <v>126.477</v>
      </c>
      <c r="P75">
        <v>88.879300000000001</v>
      </c>
      <c r="Q75">
        <v>18.242909999999998</v>
      </c>
      <c r="R75">
        <v>21.018699999999999</v>
      </c>
      <c r="S75">
        <v>26.375</v>
      </c>
      <c r="T75">
        <v>0</v>
      </c>
      <c r="U75">
        <v>348.97500000000002</v>
      </c>
      <c r="V75">
        <v>9.0701669999999996</v>
      </c>
      <c r="W75">
        <v>44.6145</v>
      </c>
      <c r="X75">
        <v>97.149100000000004</v>
      </c>
      <c r="Y75">
        <v>0</v>
      </c>
      <c r="Z75">
        <v>13.1076</v>
      </c>
      <c r="AA75">
        <v>28.09872</v>
      </c>
      <c r="AB75">
        <v>27.071200000000001</v>
      </c>
      <c r="AC75">
        <v>29.747499000000001</v>
      </c>
      <c r="AD75">
        <v>37.287599999999998</v>
      </c>
      <c r="AE75">
        <v>50.592516000000003</v>
      </c>
      <c r="AF75">
        <v>27.189</v>
      </c>
      <c r="AG75">
        <v>43.810200000000002</v>
      </c>
      <c r="AH75">
        <v>143.30940000000001</v>
      </c>
      <c r="AI75">
        <v>16.939</v>
      </c>
      <c r="AJ75">
        <v>0</v>
      </c>
      <c r="AK75">
        <v>53.259</v>
      </c>
      <c r="AL75">
        <v>2.7888000000000002</v>
      </c>
      <c r="AM75">
        <v>5.40144</v>
      </c>
      <c r="AN75">
        <v>0.66061999999999999</v>
      </c>
      <c r="AO75">
        <v>2.9076599999999999</v>
      </c>
      <c r="AP75">
        <v>2.4339</v>
      </c>
      <c r="AQ75">
        <v>64.22</v>
      </c>
      <c r="AR75">
        <v>34.223999999999997</v>
      </c>
      <c r="AS75">
        <v>13.452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74.080271999999994</v>
      </c>
      <c r="BA75">
        <f t="shared" si="4"/>
        <v>2222.8759040000014</v>
      </c>
      <c r="BB75">
        <v>72</v>
      </c>
      <c r="BD75">
        <v>5.16</v>
      </c>
      <c r="BE75">
        <v>1.92</v>
      </c>
      <c r="BF75">
        <v>2.21</v>
      </c>
      <c r="BG75">
        <v>1.79</v>
      </c>
      <c r="BH75">
        <v>6.05</v>
      </c>
      <c r="BI75">
        <v>0.87</v>
      </c>
      <c r="BJ75">
        <v>0.85</v>
      </c>
      <c r="BK75">
        <v>1.73</v>
      </c>
      <c r="BL75">
        <v>0.92</v>
      </c>
      <c r="BM75">
        <v>0.08</v>
      </c>
      <c r="BN75">
        <v>1.93</v>
      </c>
      <c r="BO75">
        <v>3.77</v>
      </c>
      <c r="BP75">
        <v>0.26</v>
      </c>
      <c r="BQ75">
        <v>2</v>
      </c>
      <c r="BR75">
        <v>1.0900000000000001</v>
      </c>
      <c r="BS75">
        <v>1.65</v>
      </c>
      <c r="BT75">
        <v>2.9693719999999999</v>
      </c>
      <c r="BU75">
        <v>1.342031</v>
      </c>
      <c r="BV75">
        <v>2.0177299999999998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0.96890600000000004</v>
      </c>
      <c r="CM75">
        <v>1.7560119999999999</v>
      </c>
      <c r="CN75">
        <v>3.5429629999999999</v>
      </c>
      <c r="CO75">
        <v>4.2945000000000002</v>
      </c>
      <c r="CP75">
        <v>2.1292499999999999</v>
      </c>
      <c r="CQ75">
        <v>1.7714810000000001</v>
      </c>
      <c r="CR75">
        <v>0.76368000000000003</v>
      </c>
      <c r="CS75">
        <v>1.3655999999999999</v>
      </c>
      <c r="CT75">
        <v>0.65207999999999999</v>
      </c>
      <c r="CU75">
        <v>1.1088</v>
      </c>
      <c r="CV75">
        <v>0.7752</v>
      </c>
      <c r="CW75">
        <v>1.2441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74.080271999999994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342.85379999999998</v>
      </c>
      <c r="L76">
        <v>247.33</v>
      </c>
      <c r="M76">
        <v>45.656999999999996</v>
      </c>
      <c r="N76">
        <v>120.6562</v>
      </c>
      <c r="O76">
        <v>126.477</v>
      </c>
      <c r="P76">
        <v>88.879300000000001</v>
      </c>
      <c r="Q76">
        <v>18.242909999999998</v>
      </c>
      <c r="R76">
        <v>21.018699999999999</v>
      </c>
      <c r="S76">
        <v>26.375</v>
      </c>
      <c r="T76">
        <v>0</v>
      </c>
      <c r="U76">
        <v>348.97500000000002</v>
      </c>
      <c r="V76">
        <v>9.0701669999999996</v>
      </c>
      <c r="W76">
        <v>44.6145</v>
      </c>
      <c r="X76">
        <v>97.149100000000004</v>
      </c>
      <c r="Y76">
        <v>0</v>
      </c>
      <c r="Z76">
        <v>13.1076</v>
      </c>
      <c r="AA76">
        <v>28.09872</v>
      </c>
      <c r="AB76">
        <v>27.071200000000001</v>
      </c>
      <c r="AC76">
        <v>29.747499000000001</v>
      </c>
      <c r="AD76">
        <v>37.287599999999998</v>
      </c>
      <c r="AE76">
        <v>50.592516000000003</v>
      </c>
      <c r="AF76">
        <v>27.189</v>
      </c>
      <c r="AG76">
        <v>43.810200000000002</v>
      </c>
      <c r="AH76">
        <v>143.30940000000001</v>
      </c>
      <c r="AI76">
        <v>16.939</v>
      </c>
      <c r="AJ76">
        <v>0</v>
      </c>
      <c r="AK76">
        <v>53.259</v>
      </c>
      <c r="AL76">
        <v>2.7888000000000002</v>
      </c>
      <c r="AM76">
        <v>5.40144</v>
      </c>
      <c r="AN76">
        <v>0.66061999999999999</v>
      </c>
      <c r="AO76">
        <v>2.9047200000000002</v>
      </c>
      <c r="AP76">
        <v>2.4339</v>
      </c>
      <c r="AQ76">
        <v>64.22</v>
      </c>
      <c r="AR76">
        <v>11.04</v>
      </c>
      <c r="AS76">
        <v>10.492559999999999</v>
      </c>
      <c r="AT76">
        <v>14.318125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74.080271999999994</v>
      </c>
      <c r="BA76">
        <f t="shared" si="4"/>
        <v>2196.0508490000007</v>
      </c>
      <c r="BB76">
        <v>73</v>
      </c>
      <c r="BD76">
        <v>5.16</v>
      </c>
      <c r="BE76">
        <v>1.92</v>
      </c>
      <c r="BF76">
        <v>2.21</v>
      </c>
      <c r="BG76">
        <v>1.79</v>
      </c>
      <c r="BH76">
        <v>6.05</v>
      </c>
      <c r="BI76">
        <v>0.87</v>
      </c>
      <c r="BJ76">
        <v>0.85</v>
      </c>
      <c r="BK76">
        <v>1.73</v>
      </c>
      <c r="BL76">
        <v>0.92</v>
      </c>
      <c r="BM76">
        <v>0.08</v>
      </c>
      <c r="BN76">
        <v>1.93</v>
      </c>
      <c r="BO76">
        <v>3.77</v>
      </c>
      <c r="BP76">
        <v>0.26</v>
      </c>
      <c r="BQ76">
        <v>2</v>
      </c>
      <c r="BR76">
        <v>1.0900000000000001</v>
      </c>
      <c r="BS76">
        <v>1.65</v>
      </c>
      <c r="BT76">
        <v>2.9693719999999999</v>
      </c>
      <c r="BU76">
        <v>1.342031</v>
      </c>
      <c r="BV76">
        <v>2.0177299999999998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0.96890600000000004</v>
      </c>
      <c r="CM76">
        <v>1.7560119999999999</v>
      </c>
      <c r="CN76">
        <v>3.5429629999999999</v>
      </c>
      <c r="CO76">
        <v>4.2945000000000002</v>
      </c>
      <c r="CP76">
        <v>2.1292499999999999</v>
      </c>
      <c r="CQ76">
        <v>1.7714810000000001</v>
      </c>
      <c r="CR76">
        <v>0.76368000000000003</v>
      </c>
      <c r="CS76">
        <v>1.3655999999999999</v>
      </c>
      <c r="CT76">
        <v>0.65207999999999999</v>
      </c>
      <c r="CU76">
        <v>1.1088</v>
      </c>
      <c r="CV76">
        <v>0.7752</v>
      </c>
      <c r="CW76">
        <v>1.2441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74.080271999999994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342.85379999999998</v>
      </c>
      <c r="L77">
        <v>247.33</v>
      </c>
      <c r="M77">
        <v>45.656999999999996</v>
      </c>
      <c r="N77">
        <v>120.6562</v>
      </c>
      <c r="O77">
        <v>126.477</v>
      </c>
      <c r="P77">
        <v>88.879300000000001</v>
      </c>
      <c r="Q77">
        <v>18.242909999999998</v>
      </c>
      <c r="R77">
        <v>21.018699999999999</v>
      </c>
      <c r="S77">
        <v>26.375</v>
      </c>
      <c r="T77">
        <v>0</v>
      </c>
      <c r="U77">
        <v>348.97500000000002</v>
      </c>
      <c r="V77">
        <v>9.0701669999999996</v>
      </c>
      <c r="W77">
        <v>44.6145</v>
      </c>
      <c r="X77">
        <v>97.149100000000004</v>
      </c>
      <c r="Y77">
        <v>0</v>
      </c>
      <c r="Z77">
        <v>13.1076</v>
      </c>
      <c r="AA77">
        <v>28.09872</v>
      </c>
      <c r="AB77">
        <v>27.071200000000001</v>
      </c>
      <c r="AC77">
        <v>29.747499000000001</v>
      </c>
      <c r="AD77">
        <v>37.287599999999998</v>
      </c>
      <c r="AE77">
        <v>50.592516000000003</v>
      </c>
      <c r="AF77">
        <v>27.189</v>
      </c>
      <c r="AG77">
        <v>43.810200000000002</v>
      </c>
      <c r="AH77">
        <v>143.30940000000001</v>
      </c>
      <c r="AI77">
        <v>16.939</v>
      </c>
      <c r="AJ77">
        <v>0</v>
      </c>
      <c r="AK77">
        <v>53.259</v>
      </c>
      <c r="AL77">
        <v>3.0211999999999999</v>
      </c>
      <c r="AM77">
        <v>5.40144</v>
      </c>
      <c r="AN77">
        <v>0.66061999999999999</v>
      </c>
      <c r="AO77">
        <v>3.00468</v>
      </c>
      <c r="AP77">
        <v>2.4339</v>
      </c>
      <c r="AQ77">
        <v>64.22</v>
      </c>
      <c r="AR77">
        <v>11.04</v>
      </c>
      <c r="AS77">
        <v>10.492559999999999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74.100911999999994</v>
      </c>
      <c r="BA77">
        <f t="shared" si="4"/>
        <v>2197.0825240000004</v>
      </c>
      <c r="BB77">
        <v>74</v>
      </c>
      <c r="BD77">
        <v>5.16</v>
      </c>
      <c r="BE77">
        <v>1.92</v>
      </c>
      <c r="BF77">
        <v>2.21</v>
      </c>
      <c r="BG77">
        <v>1.79</v>
      </c>
      <c r="BH77">
        <v>6.05</v>
      </c>
      <c r="BI77">
        <v>0.87</v>
      </c>
      <c r="BJ77">
        <v>0.85</v>
      </c>
      <c r="BK77">
        <v>1.73</v>
      </c>
      <c r="BL77">
        <v>0.92</v>
      </c>
      <c r="BM77">
        <v>0.08</v>
      </c>
      <c r="BN77">
        <v>1.93</v>
      </c>
      <c r="BO77">
        <v>3.77</v>
      </c>
      <c r="BP77">
        <v>0.26</v>
      </c>
      <c r="BQ77">
        <v>2</v>
      </c>
      <c r="BR77">
        <v>1.0900000000000001</v>
      </c>
      <c r="BS77">
        <v>1.65</v>
      </c>
      <c r="BT77">
        <v>2.9693719999999999</v>
      </c>
      <c r="BU77">
        <v>1.342031</v>
      </c>
      <c r="BV77">
        <v>2.0177299999999998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0.96890600000000004</v>
      </c>
      <c r="CM77">
        <v>1.7560119999999999</v>
      </c>
      <c r="CN77">
        <v>3.5429629999999999</v>
      </c>
      <c r="CO77">
        <v>4.2945000000000002</v>
      </c>
      <c r="CP77">
        <v>2.1292499999999999</v>
      </c>
      <c r="CQ77">
        <v>1.7714810000000001</v>
      </c>
      <c r="CR77">
        <v>0.78432000000000002</v>
      </c>
      <c r="CS77">
        <v>1.3655999999999999</v>
      </c>
      <c r="CT77">
        <v>0.65207999999999999</v>
      </c>
      <c r="CU77">
        <v>1.1088</v>
      </c>
      <c r="CV77">
        <v>0.7752</v>
      </c>
      <c r="CW77">
        <v>1.2441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74.100911999999994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342.85379999999998</v>
      </c>
      <c r="L78">
        <v>247.33</v>
      </c>
      <c r="M78">
        <v>45.656999999999996</v>
      </c>
      <c r="N78">
        <v>120.6562</v>
      </c>
      <c r="O78">
        <v>126.477</v>
      </c>
      <c r="P78">
        <v>88.879300000000001</v>
      </c>
      <c r="Q78">
        <v>18.242909999999998</v>
      </c>
      <c r="R78">
        <v>21.018699999999999</v>
      </c>
      <c r="S78">
        <v>26.375</v>
      </c>
      <c r="T78">
        <v>0</v>
      </c>
      <c r="U78">
        <v>348.97500000000002</v>
      </c>
      <c r="V78">
        <v>9.0701669999999996</v>
      </c>
      <c r="W78">
        <v>44.6145</v>
      </c>
      <c r="X78">
        <v>97.149100000000004</v>
      </c>
      <c r="Y78">
        <v>0</v>
      </c>
      <c r="Z78">
        <v>13.1076</v>
      </c>
      <c r="AA78">
        <v>28.09872</v>
      </c>
      <c r="AB78">
        <v>27.071200000000001</v>
      </c>
      <c r="AC78">
        <v>29.747499000000001</v>
      </c>
      <c r="AD78">
        <v>37.287599999999998</v>
      </c>
      <c r="AE78">
        <v>50.592516000000003</v>
      </c>
      <c r="AF78">
        <v>27.189</v>
      </c>
      <c r="AG78">
        <v>43.810200000000002</v>
      </c>
      <c r="AH78">
        <v>143.30940000000001</v>
      </c>
      <c r="AI78">
        <v>16.939</v>
      </c>
      <c r="AJ78">
        <v>0</v>
      </c>
      <c r="AK78">
        <v>53.259</v>
      </c>
      <c r="AL78">
        <v>3.0211999999999999</v>
      </c>
      <c r="AM78">
        <v>5.40144</v>
      </c>
      <c r="AN78">
        <v>0.66061999999999999</v>
      </c>
      <c r="AO78">
        <v>2.9988000000000001</v>
      </c>
      <c r="AP78">
        <v>2.4339</v>
      </c>
      <c r="AQ78">
        <v>64.22</v>
      </c>
      <c r="AR78">
        <v>11.04</v>
      </c>
      <c r="AS78">
        <v>10.492559999999999</v>
      </c>
      <c r="AT78">
        <v>14.799932999999999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74.100911999999994</v>
      </c>
      <c r="BA78">
        <f t="shared" si="4"/>
        <v>2196.8797770000006</v>
      </c>
      <c r="BB78">
        <v>75</v>
      </c>
      <c r="BD78">
        <v>5.16</v>
      </c>
      <c r="BE78">
        <v>1.92</v>
      </c>
      <c r="BF78">
        <v>2.21</v>
      </c>
      <c r="BG78">
        <v>1.79</v>
      </c>
      <c r="BH78">
        <v>6.05</v>
      </c>
      <c r="BI78">
        <v>0.87</v>
      </c>
      <c r="BJ78">
        <v>0.85</v>
      </c>
      <c r="BK78">
        <v>1.73</v>
      </c>
      <c r="BL78">
        <v>0.92</v>
      </c>
      <c r="BM78">
        <v>0.08</v>
      </c>
      <c r="BN78">
        <v>1.93</v>
      </c>
      <c r="BO78">
        <v>3.77</v>
      </c>
      <c r="BP78">
        <v>0.26</v>
      </c>
      <c r="BQ78">
        <v>2</v>
      </c>
      <c r="BR78">
        <v>1.0900000000000001</v>
      </c>
      <c r="BS78">
        <v>1.65</v>
      </c>
      <c r="BT78">
        <v>2.9693719999999999</v>
      </c>
      <c r="BU78">
        <v>1.342031</v>
      </c>
      <c r="BV78">
        <v>2.0177299999999998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0.96890600000000004</v>
      </c>
      <c r="CM78">
        <v>1.7560119999999999</v>
      </c>
      <c r="CN78">
        <v>3.5429629999999999</v>
      </c>
      <c r="CO78">
        <v>4.2945000000000002</v>
      </c>
      <c r="CP78">
        <v>2.1292499999999999</v>
      </c>
      <c r="CQ78">
        <v>1.7714810000000001</v>
      </c>
      <c r="CR78">
        <v>0.78432000000000002</v>
      </c>
      <c r="CS78">
        <v>1.3655999999999999</v>
      </c>
      <c r="CT78">
        <v>0.65207999999999999</v>
      </c>
      <c r="CU78">
        <v>1.1088</v>
      </c>
      <c r="CV78">
        <v>0.7752</v>
      </c>
      <c r="CW78">
        <v>1.2441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74.100911999999994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340.85379999999998</v>
      </c>
      <c r="L79">
        <v>247.33</v>
      </c>
      <c r="M79">
        <v>45.656999999999996</v>
      </c>
      <c r="N79">
        <v>120.6562</v>
      </c>
      <c r="O79">
        <v>126.477</v>
      </c>
      <c r="P79">
        <v>123.384</v>
      </c>
      <c r="Q79">
        <v>18.242909999999998</v>
      </c>
      <c r="R79">
        <v>21.764358000000001</v>
      </c>
      <c r="S79">
        <v>26.964210000000001</v>
      </c>
      <c r="T79">
        <v>0</v>
      </c>
      <c r="U79">
        <v>348.97500000000002</v>
      </c>
      <c r="V79">
        <v>9.5000990000000005</v>
      </c>
      <c r="W79">
        <v>44.6145</v>
      </c>
      <c r="X79">
        <v>97.149100000000004</v>
      </c>
      <c r="Y79">
        <v>0</v>
      </c>
      <c r="Z79">
        <v>13.1076</v>
      </c>
      <c r="AA79">
        <v>28.09872</v>
      </c>
      <c r="AB79">
        <v>27.071200000000001</v>
      </c>
      <c r="AC79">
        <v>29.747499000000001</v>
      </c>
      <c r="AD79">
        <v>37.287599999999998</v>
      </c>
      <c r="AE79">
        <v>50.592516000000003</v>
      </c>
      <c r="AF79">
        <v>27.189</v>
      </c>
      <c r="AG79">
        <v>43.810200000000002</v>
      </c>
      <c r="AH79">
        <v>119.42449999999999</v>
      </c>
      <c r="AI79">
        <v>16.939</v>
      </c>
      <c r="AJ79">
        <v>0</v>
      </c>
      <c r="AK79">
        <v>53.259</v>
      </c>
      <c r="AL79">
        <v>3.0211999999999999</v>
      </c>
      <c r="AM79">
        <v>5.40144</v>
      </c>
      <c r="AN79">
        <v>0.66061999999999999</v>
      </c>
      <c r="AO79">
        <v>3.1663800000000002</v>
      </c>
      <c r="AP79">
        <v>2.4339</v>
      </c>
      <c r="AQ79">
        <v>64.22</v>
      </c>
      <c r="AR79">
        <v>11.04</v>
      </c>
      <c r="AS79">
        <v>10.492559999999999</v>
      </c>
      <c r="AT79">
        <v>13.107070999999999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73.981211999999999</v>
      </c>
      <c r="BA79">
        <f t="shared" si="4"/>
        <v>2205.6193950000006</v>
      </c>
      <c r="BB79">
        <v>76</v>
      </c>
      <c r="BD79">
        <v>5.16</v>
      </c>
      <c r="BE79">
        <v>1.92</v>
      </c>
      <c r="BF79">
        <v>2.21</v>
      </c>
      <c r="BG79">
        <v>1.79</v>
      </c>
      <c r="BH79">
        <v>6.05</v>
      </c>
      <c r="BI79">
        <v>0.87</v>
      </c>
      <c r="BJ79">
        <v>0.85</v>
      </c>
      <c r="BK79">
        <v>1.73</v>
      </c>
      <c r="BL79">
        <v>0.92</v>
      </c>
      <c r="BM79">
        <v>0.08</v>
      </c>
      <c r="BN79">
        <v>1.93</v>
      </c>
      <c r="BO79">
        <v>3.77</v>
      </c>
      <c r="BP79">
        <v>0.26</v>
      </c>
      <c r="BQ79">
        <v>2</v>
      </c>
      <c r="BR79">
        <v>1.0900000000000001</v>
      </c>
      <c r="BS79">
        <v>1.65</v>
      </c>
      <c r="BT79">
        <v>2.9693719999999999</v>
      </c>
      <c r="BU79">
        <v>1.342031</v>
      </c>
      <c r="BV79">
        <v>2.0177299999999998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0.96890600000000004</v>
      </c>
      <c r="CM79">
        <v>1.7560119999999999</v>
      </c>
      <c r="CN79">
        <v>3.5429629999999999</v>
      </c>
      <c r="CO79">
        <v>4.2945000000000002</v>
      </c>
      <c r="CP79">
        <v>2.1292499999999999</v>
      </c>
      <c r="CQ79">
        <v>1.7714810000000001</v>
      </c>
      <c r="CR79">
        <v>0.78432000000000002</v>
      </c>
      <c r="CS79">
        <v>1.3655999999999999</v>
      </c>
      <c r="CT79">
        <v>0.65207999999999999</v>
      </c>
      <c r="CU79">
        <v>1.1088</v>
      </c>
      <c r="CV79">
        <v>0.65549999999999997</v>
      </c>
      <c r="CW79">
        <v>1.2441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73.981211999999999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340.85379999999998</v>
      </c>
      <c r="L80">
        <v>248.89840000000001</v>
      </c>
      <c r="M80">
        <v>45.656999999999996</v>
      </c>
      <c r="N80">
        <v>120.6562</v>
      </c>
      <c r="O80">
        <v>126.477</v>
      </c>
      <c r="P80">
        <v>123.384</v>
      </c>
      <c r="Q80">
        <v>18.242909999999998</v>
      </c>
      <c r="R80">
        <v>21.764358000000001</v>
      </c>
      <c r="S80">
        <v>26.964210000000001</v>
      </c>
      <c r="T80">
        <v>0</v>
      </c>
      <c r="U80">
        <v>348.97500000000002</v>
      </c>
      <c r="V80">
        <v>9.5000990000000005</v>
      </c>
      <c r="W80">
        <v>44.6145</v>
      </c>
      <c r="X80">
        <v>97.149100000000004</v>
      </c>
      <c r="Y80">
        <v>0</v>
      </c>
      <c r="Z80">
        <v>7.15</v>
      </c>
      <c r="AA80">
        <v>28.09872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9.0630000000000006</v>
      </c>
      <c r="AG80">
        <v>43.810200000000002</v>
      </c>
      <c r="AH80">
        <v>119.42449999999999</v>
      </c>
      <c r="AI80">
        <v>5.2119999999999997</v>
      </c>
      <c r="AJ80">
        <v>0</v>
      </c>
      <c r="AK80">
        <v>53.259</v>
      </c>
      <c r="AL80">
        <v>3.0211999999999999</v>
      </c>
      <c r="AM80">
        <v>0</v>
      </c>
      <c r="AN80">
        <v>0.66061999999999999</v>
      </c>
      <c r="AO80">
        <v>3.2839800000000001</v>
      </c>
      <c r="AP80">
        <v>2.4339</v>
      </c>
      <c r="AQ80">
        <v>64.22</v>
      </c>
      <c r="AR80">
        <v>11.04</v>
      </c>
      <c r="AS80">
        <v>10.492559999999999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72.818331999999998</v>
      </c>
      <c r="BA80">
        <f t="shared" si="4"/>
        <v>2147.5820360000002</v>
      </c>
      <c r="BB80">
        <v>77</v>
      </c>
      <c r="BD80">
        <v>5.16</v>
      </c>
      <c r="BE80">
        <v>1.92</v>
      </c>
      <c r="BF80">
        <v>2.21</v>
      </c>
      <c r="BG80">
        <v>1.79</v>
      </c>
      <c r="BH80">
        <v>6.05</v>
      </c>
      <c r="BI80">
        <v>0.87</v>
      </c>
      <c r="BJ80">
        <v>0.85</v>
      </c>
      <c r="BK80">
        <v>1.73</v>
      </c>
      <c r="BL80">
        <v>0.92</v>
      </c>
      <c r="BM80">
        <v>0.08</v>
      </c>
      <c r="BN80">
        <v>1.93</v>
      </c>
      <c r="BO80">
        <v>3.77</v>
      </c>
      <c r="BP80">
        <v>0.26</v>
      </c>
      <c r="BQ80">
        <v>2</v>
      </c>
      <c r="BR80">
        <v>1.0900000000000001</v>
      </c>
      <c r="BS80">
        <v>1.65</v>
      </c>
      <c r="BT80">
        <v>2.9693719999999999</v>
      </c>
      <c r="BU80">
        <v>1.342031</v>
      </c>
      <c r="BV80">
        <v>2.0177299999999998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0.96890600000000004</v>
      </c>
      <c r="CM80">
        <v>1.7560119999999999</v>
      </c>
      <c r="CN80">
        <v>3.5429629999999999</v>
      </c>
      <c r="CO80">
        <v>4.2945000000000002</v>
      </c>
      <c r="CP80">
        <v>2.1292499999999999</v>
      </c>
      <c r="CQ80">
        <v>1.7714810000000001</v>
      </c>
      <c r="CR80">
        <v>0.78432000000000002</v>
      </c>
      <c r="CS80">
        <v>1.3655999999999999</v>
      </c>
      <c r="CT80">
        <v>0.15</v>
      </c>
      <c r="CU80">
        <v>0.44800000000000001</v>
      </c>
      <c r="CV80">
        <v>0.65549999999999997</v>
      </c>
      <c r="CW80">
        <v>1.2441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72.818331999999998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340.85379999999998</v>
      </c>
      <c r="L81">
        <v>248.89840000000001</v>
      </c>
      <c r="M81">
        <v>45.656999999999996</v>
      </c>
      <c r="N81">
        <v>120.6562</v>
      </c>
      <c r="O81">
        <v>126.477</v>
      </c>
      <c r="P81">
        <v>123.384</v>
      </c>
      <c r="Q81">
        <v>18.242909999999998</v>
      </c>
      <c r="R81">
        <v>21.764358000000001</v>
      </c>
      <c r="S81">
        <v>26.964210000000001</v>
      </c>
      <c r="T81">
        <v>0</v>
      </c>
      <c r="U81">
        <v>348.97500000000002</v>
      </c>
      <c r="V81">
        <v>9.5000990000000005</v>
      </c>
      <c r="W81">
        <v>44.6145</v>
      </c>
      <c r="X81">
        <v>97.149100000000004</v>
      </c>
      <c r="Y81">
        <v>0</v>
      </c>
      <c r="Z81">
        <v>6.5537999999999998</v>
      </c>
      <c r="AA81">
        <v>17.38</v>
      </c>
      <c r="AB81">
        <v>27.071200000000001</v>
      </c>
      <c r="AC81">
        <v>9.9058399999999995</v>
      </c>
      <c r="AD81">
        <v>18.643799999999999</v>
      </c>
      <c r="AE81">
        <v>50.592516000000003</v>
      </c>
      <c r="AF81">
        <v>6.8475999999999999</v>
      </c>
      <c r="AG81">
        <v>43.810200000000002</v>
      </c>
      <c r="AH81">
        <v>95.539599999999993</v>
      </c>
      <c r="AI81">
        <v>0</v>
      </c>
      <c r="AJ81">
        <v>0</v>
      </c>
      <c r="AK81">
        <v>53.259</v>
      </c>
      <c r="AL81">
        <v>3.0211999999999999</v>
      </c>
      <c r="AM81">
        <v>0</v>
      </c>
      <c r="AN81">
        <v>0.66061999999999999</v>
      </c>
      <c r="AO81">
        <v>3.3986399999999999</v>
      </c>
      <c r="AP81">
        <v>2.4339</v>
      </c>
      <c r="AQ81">
        <v>64.22</v>
      </c>
      <c r="AR81">
        <v>19.872</v>
      </c>
      <c r="AS81">
        <v>9.6854399999999998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72.278077999999994</v>
      </c>
      <c r="BA81">
        <f t="shared" si="4"/>
        <v>2093.3068109999999</v>
      </c>
      <c r="BB81">
        <v>78</v>
      </c>
      <c r="BD81">
        <v>5.2</v>
      </c>
      <c r="BE81">
        <v>1.92</v>
      </c>
      <c r="BF81">
        <v>2.21</v>
      </c>
      <c r="BG81">
        <v>1.79</v>
      </c>
      <c r="BH81">
        <v>6.05</v>
      </c>
      <c r="BI81">
        <v>0.87</v>
      </c>
      <c r="BJ81">
        <v>0.85</v>
      </c>
      <c r="BK81">
        <v>1.73</v>
      </c>
      <c r="BL81">
        <v>0.92</v>
      </c>
      <c r="BM81">
        <v>0.08</v>
      </c>
      <c r="BN81">
        <v>1.93</v>
      </c>
      <c r="BO81">
        <v>3.77</v>
      </c>
      <c r="BP81">
        <v>0.26</v>
      </c>
      <c r="BQ81">
        <v>2</v>
      </c>
      <c r="BR81">
        <v>1.0900000000000001</v>
      </c>
      <c r="BS81">
        <v>1.65</v>
      </c>
      <c r="BT81">
        <v>2.9693719999999999</v>
      </c>
      <c r="BU81">
        <v>1.342031</v>
      </c>
      <c r="BV81">
        <v>2.0177299999999998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5.2392899999999996</v>
      </c>
      <c r="CK81">
        <v>1.8703129999999999</v>
      </c>
      <c r="CL81">
        <v>0.96890600000000004</v>
      </c>
      <c r="CM81">
        <v>1.7560119999999999</v>
      </c>
      <c r="CN81">
        <v>3.5429629999999999</v>
      </c>
      <c r="CO81">
        <v>4.2945000000000002</v>
      </c>
      <c r="CP81">
        <v>2.1292499999999999</v>
      </c>
      <c r="CQ81">
        <v>1.7714810000000001</v>
      </c>
      <c r="CR81">
        <v>0.78432000000000002</v>
      </c>
      <c r="CS81">
        <v>1.3655999999999999</v>
      </c>
      <c r="CT81">
        <v>0</v>
      </c>
      <c r="CU81">
        <v>0.224</v>
      </c>
      <c r="CV81">
        <v>0.52439999999999998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72.278077999999994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340.85379999999998</v>
      </c>
      <c r="L82">
        <v>248.89840000000001</v>
      </c>
      <c r="M82">
        <v>45.656999999999996</v>
      </c>
      <c r="N82">
        <v>120.6562</v>
      </c>
      <c r="O82">
        <v>126.477</v>
      </c>
      <c r="P82">
        <v>123.384</v>
      </c>
      <c r="Q82">
        <v>18.242909999999998</v>
      </c>
      <c r="R82">
        <v>21.764358000000001</v>
      </c>
      <c r="S82">
        <v>26.964210000000001</v>
      </c>
      <c r="T82">
        <v>0</v>
      </c>
      <c r="U82">
        <v>348.97500000000002</v>
      </c>
      <c r="V82">
        <v>9.5000990000000005</v>
      </c>
      <c r="W82">
        <v>44.6145</v>
      </c>
      <c r="X82">
        <v>97.149100000000004</v>
      </c>
      <c r="Y82">
        <v>0</v>
      </c>
      <c r="Z82">
        <v>6.5537999999999998</v>
      </c>
      <c r="AA82">
        <v>12.244999999999999</v>
      </c>
      <c r="AB82">
        <v>27.071200000000001</v>
      </c>
      <c r="AC82">
        <v>0</v>
      </c>
      <c r="AD82">
        <v>9.3218999999999994</v>
      </c>
      <c r="AE82">
        <v>50.592516000000003</v>
      </c>
      <c r="AF82">
        <v>6.8475999999999999</v>
      </c>
      <c r="AG82">
        <v>43.810200000000002</v>
      </c>
      <c r="AH82">
        <v>71.654700000000005</v>
      </c>
      <c r="AI82">
        <v>0</v>
      </c>
      <c r="AJ82">
        <v>0</v>
      </c>
      <c r="AK82">
        <v>53.259</v>
      </c>
      <c r="AL82">
        <v>3.0211999999999999</v>
      </c>
      <c r="AM82">
        <v>0</v>
      </c>
      <c r="AN82">
        <v>0.66061999999999999</v>
      </c>
      <c r="AO82">
        <v>3.4897800000000001</v>
      </c>
      <c r="AP82">
        <v>2.4339</v>
      </c>
      <c r="AQ82">
        <v>64.22</v>
      </c>
      <c r="AR82">
        <v>19.872</v>
      </c>
      <c r="AS82">
        <v>9.6854399999999998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71.922977999999986</v>
      </c>
      <c r="BA82">
        <f t="shared" si="4"/>
        <v>2044.7952110000001</v>
      </c>
      <c r="BB82">
        <v>79</v>
      </c>
      <c r="BD82">
        <v>5.2</v>
      </c>
      <c r="BE82">
        <v>1.92</v>
      </c>
      <c r="BF82">
        <v>2.21</v>
      </c>
      <c r="BG82">
        <v>1.79</v>
      </c>
      <c r="BH82">
        <v>6.05</v>
      </c>
      <c r="BI82">
        <v>0.87</v>
      </c>
      <c r="BJ82">
        <v>0.85</v>
      </c>
      <c r="BK82">
        <v>1.73</v>
      </c>
      <c r="BL82">
        <v>0.92</v>
      </c>
      <c r="BM82">
        <v>0.08</v>
      </c>
      <c r="BN82">
        <v>1.93</v>
      </c>
      <c r="BO82">
        <v>3.77</v>
      </c>
      <c r="BP82">
        <v>0.26</v>
      </c>
      <c r="BQ82">
        <v>2</v>
      </c>
      <c r="BR82">
        <v>1.0900000000000001</v>
      </c>
      <c r="BS82">
        <v>1.65</v>
      </c>
      <c r="BT82">
        <v>2.9693719999999999</v>
      </c>
      <c r="BU82">
        <v>1.342031</v>
      </c>
      <c r="BV82">
        <v>2.0177299999999998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5.2392899999999996</v>
      </c>
      <c r="CK82">
        <v>1.8703129999999999</v>
      </c>
      <c r="CL82">
        <v>0.96890600000000004</v>
      </c>
      <c r="CM82">
        <v>1.7560119999999999</v>
      </c>
      <c r="CN82">
        <v>3.5429629999999999</v>
      </c>
      <c r="CO82">
        <v>4.2945000000000002</v>
      </c>
      <c r="CP82">
        <v>2.1292499999999999</v>
      </c>
      <c r="CQ82">
        <v>1.7714810000000001</v>
      </c>
      <c r="CR82">
        <v>0.78432000000000002</v>
      </c>
      <c r="CS82">
        <v>1.3655999999999999</v>
      </c>
      <c r="CT82">
        <v>0</v>
      </c>
      <c r="CU82">
        <v>0</v>
      </c>
      <c r="CV82">
        <v>0.39329999999999998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71.922977999999986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340.85379999999998</v>
      </c>
      <c r="L83">
        <v>323.89839999999998</v>
      </c>
      <c r="M83">
        <v>45.656999999999996</v>
      </c>
      <c r="N83">
        <v>120.6562</v>
      </c>
      <c r="O83">
        <v>126.477</v>
      </c>
      <c r="P83">
        <v>123.384</v>
      </c>
      <c r="Q83">
        <v>13.940989999999999</v>
      </c>
      <c r="R83">
        <v>21.764358000000001</v>
      </c>
      <c r="S83">
        <v>26.964210000000001</v>
      </c>
      <c r="T83">
        <v>0</v>
      </c>
      <c r="U83">
        <v>348.97500000000002</v>
      </c>
      <c r="V83">
        <v>10.906231999999999</v>
      </c>
      <c r="W83">
        <v>44.6145</v>
      </c>
      <c r="X83">
        <v>97.149100000000004</v>
      </c>
      <c r="Y83">
        <v>0</v>
      </c>
      <c r="Z83">
        <v>6.5537999999999998</v>
      </c>
      <c r="AA83">
        <v>0</v>
      </c>
      <c r="AB83">
        <v>27.071200000000001</v>
      </c>
      <c r="AC83">
        <v>0</v>
      </c>
      <c r="AD83">
        <v>0</v>
      </c>
      <c r="AE83">
        <v>31.512</v>
      </c>
      <c r="AF83">
        <v>6.8475999999999999</v>
      </c>
      <c r="AG83">
        <v>43.810200000000002</v>
      </c>
      <c r="AH83">
        <v>41.194200000000002</v>
      </c>
      <c r="AI83">
        <v>0</v>
      </c>
      <c r="AJ83">
        <v>0</v>
      </c>
      <c r="AK83">
        <v>53.259</v>
      </c>
      <c r="AL83">
        <v>3.0211999999999999</v>
      </c>
      <c r="AM83">
        <v>0</v>
      </c>
      <c r="AN83">
        <v>0.66061999999999999</v>
      </c>
      <c r="AO83">
        <v>3.57504</v>
      </c>
      <c r="AP83">
        <v>2.4339</v>
      </c>
      <c r="AQ83">
        <v>64.22</v>
      </c>
      <c r="AR83">
        <v>19.872</v>
      </c>
      <c r="AS83">
        <v>9.6854399999999998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71.901225999999994</v>
      </c>
      <c r="BA83">
        <f t="shared" si="4"/>
        <v>2045.8550159999995</v>
      </c>
      <c r="BB83">
        <v>80</v>
      </c>
      <c r="BD83">
        <v>5.2</v>
      </c>
      <c r="BE83">
        <v>1.92</v>
      </c>
      <c r="BF83">
        <v>2.21</v>
      </c>
      <c r="BG83">
        <v>1.79</v>
      </c>
      <c r="BH83">
        <v>6.05</v>
      </c>
      <c r="BI83">
        <v>0.87</v>
      </c>
      <c r="BJ83">
        <v>0.85</v>
      </c>
      <c r="BK83">
        <v>1.73</v>
      </c>
      <c r="BL83">
        <v>0.92</v>
      </c>
      <c r="BM83">
        <v>0.08</v>
      </c>
      <c r="BN83">
        <v>1.93</v>
      </c>
      <c r="BO83">
        <v>3.77</v>
      </c>
      <c r="BP83">
        <v>0.26</v>
      </c>
      <c r="BQ83">
        <v>2</v>
      </c>
      <c r="BR83">
        <v>1.0900000000000001</v>
      </c>
      <c r="BS83">
        <v>1.65</v>
      </c>
      <c r="BT83">
        <v>2.9693719999999999</v>
      </c>
      <c r="BU83">
        <v>1.342031</v>
      </c>
      <c r="BV83">
        <v>2.0177299999999998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5.2392899999999996</v>
      </c>
      <c r="CK83">
        <v>1.8703129999999999</v>
      </c>
      <c r="CL83">
        <v>0.96890600000000004</v>
      </c>
      <c r="CM83">
        <v>1.9014599999999999</v>
      </c>
      <c r="CN83">
        <v>3.5429629999999999</v>
      </c>
      <c r="CO83">
        <v>4.2945000000000002</v>
      </c>
      <c r="CP83">
        <v>2.1292499999999999</v>
      </c>
      <c r="CQ83">
        <v>1.7714810000000001</v>
      </c>
      <c r="CR83">
        <v>0.78432000000000002</v>
      </c>
      <c r="CS83">
        <v>1.3655999999999999</v>
      </c>
      <c r="CT83">
        <v>0</v>
      </c>
      <c r="CU83">
        <v>0</v>
      </c>
      <c r="CV83">
        <v>0.2261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71.901225999999994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340.85379999999998</v>
      </c>
      <c r="L84">
        <v>324.2</v>
      </c>
      <c r="M84">
        <v>45.656999999999996</v>
      </c>
      <c r="N84">
        <v>120.6562</v>
      </c>
      <c r="O84">
        <v>126.477</v>
      </c>
      <c r="P84">
        <v>123.384</v>
      </c>
      <c r="Q84">
        <v>13.65291</v>
      </c>
      <c r="R84">
        <v>21.764358000000001</v>
      </c>
      <c r="S84">
        <v>26.964210000000001</v>
      </c>
      <c r="T84">
        <v>0</v>
      </c>
      <c r="U84">
        <v>348.97500000000002</v>
      </c>
      <c r="V84">
        <v>10.906231999999999</v>
      </c>
      <c r="W84">
        <v>44.6145</v>
      </c>
      <c r="X84">
        <v>97.149100000000004</v>
      </c>
      <c r="Y84">
        <v>0</v>
      </c>
      <c r="Z84">
        <v>6.5537999999999998</v>
      </c>
      <c r="AA84">
        <v>0</v>
      </c>
      <c r="AB84">
        <v>13.426</v>
      </c>
      <c r="AC84">
        <v>0</v>
      </c>
      <c r="AD84">
        <v>0</v>
      </c>
      <c r="AE84">
        <v>15.756</v>
      </c>
      <c r="AF84">
        <v>6.8475999999999999</v>
      </c>
      <c r="AG84">
        <v>43.810200000000002</v>
      </c>
      <c r="AH84">
        <v>19.34</v>
      </c>
      <c r="AI84">
        <v>0</v>
      </c>
      <c r="AJ84">
        <v>0</v>
      </c>
      <c r="AK84">
        <v>53.259</v>
      </c>
      <c r="AL84">
        <v>3.0211999999999999</v>
      </c>
      <c r="AM84">
        <v>0</v>
      </c>
      <c r="AN84">
        <v>0.66061999999999999</v>
      </c>
      <c r="AO84">
        <v>3.6749999999999998</v>
      </c>
      <c r="AP84">
        <v>2.4339</v>
      </c>
      <c r="AQ84">
        <v>48.164999999999999</v>
      </c>
      <c r="AR84">
        <v>19.872</v>
      </c>
      <c r="AS84">
        <v>9.6854399999999998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71.781525999999985</v>
      </c>
      <c r="BA84">
        <f t="shared" si="4"/>
        <v>1978.5383959999995</v>
      </c>
      <c r="BB84">
        <v>81</v>
      </c>
      <c r="BD84">
        <v>5.2</v>
      </c>
      <c r="BE84">
        <v>1.92</v>
      </c>
      <c r="BF84">
        <v>2.21</v>
      </c>
      <c r="BG84">
        <v>1.79</v>
      </c>
      <c r="BH84">
        <v>6.05</v>
      </c>
      <c r="BI84">
        <v>0.87</v>
      </c>
      <c r="BJ84">
        <v>0.85</v>
      </c>
      <c r="BK84">
        <v>1.73</v>
      </c>
      <c r="BL84">
        <v>0.92</v>
      </c>
      <c r="BM84">
        <v>0.08</v>
      </c>
      <c r="BN84">
        <v>1.93</v>
      </c>
      <c r="BO84">
        <v>3.77</v>
      </c>
      <c r="BP84">
        <v>0.26</v>
      </c>
      <c r="BQ84">
        <v>2</v>
      </c>
      <c r="BR84">
        <v>1.0900000000000001</v>
      </c>
      <c r="BS84">
        <v>1.65</v>
      </c>
      <c r="BT84">
        <v>2.9693719999999999</v>
      </c>
      <c r="BU84">
        <v>1.342031</v>
      </c>
      <c r="BV84">
        <v>2.0177299999999998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5.2392899999999996</v>
      </c>
      <c r="CK84">
        <v>1.8703129999999999</v>
      </c>
      <c r="CL84">
        <v>0.96890600000000004</v>
      </c>
      <c r="CM84">
        <v>1.9014599999999999</v>
      </c>
      <c r="CN84">
        <v>3.5429629999999999</v>
      </c>
      <c r="CO84">
        <v>4.2945000000000002</v>
      </c>
      <c r="CP84">
        <v>2.1292499999999999</v>
      </c>
      <c r="CQ84">
        <v>1.7714810000000001</v>
      </c>
      <c r="CR84">
        <v>0.78432000000000002</v>
      </c>
      <c r="CS84">
        <v>1.3655999999999999</v>
      </c>
      <c r="CT84">
        <v>0</v>
      </c>
      <c r="CU84">
        <v>0</v>
      </c>
      <c r="CV84">
        <v>0.10639999999999999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71.781525999999985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340.85379999999998</v>
      </c>
      <c r="L85">
        <v>292.26</v>
      </c>
      <c r="M85">
        <v>45.656999999999996</v>
      </c>
      <c r="N85">
        <v>120.6562</v>
      </c>
      <c r="O85">
        <v>126.477</v>
      </c>
      <c r="P85">
        <v>126.412384</v>
      </c>
      <c r="Q85">
        <v>6.96</v>
      </c>
      <c r="R85">
        <v>21.764358000000001</v>
      </c>
      <c r="S85">
        <v>26.964210000000001</v>
      </c>
      <c r="T85">
        <v>0</v>
      </c>
      <c r="U85">
        <v>348.97500000000002</v>
      </c>
      <c r="V85">
        <v>11.18318</v>
      </c>
      <c r="W85">
        <v>44.6145</v>
      </c>
      <c r="X85">
        <v>97.149100000000004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6.8475999999999999</v>
      </c>
      <c r="AG85">
        <v>43.810200000000002</v>
      </c>
      <c r="AH85">
        <v>19.34</v>
      </c>
      <c r="AI85">
        <v>0</v>
      </c>
      <c r="AJ85">
        <v>0</v>
      </c>
      <c r="AK85">
        <v>53.259</v>
      </c>
      <c r="AL85">
        <v>3.0211999999999999</v>
      </c>
      <c r="AM85">
        <v>0</v>
      </c>
      <c r="AN85">
        <v>0.66061999999999999</v>
      </c>
      <c r="AO85">
        <v>3.8190599999999999</v>
      </c>
      <c r="AP85">
        <v>2.4339</v>
      </c>
      <c r="AQ85">
        <v>32.11</v>
      </c>
      <c r="AR85">
        <v>19.872</v>
      </c>
      <c r="AS85">
        <v>9.6854399999999998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71.923425999999992</v>
      </c>
      <c r="BA85">
        <f t="shared" si="4"/>
        <v>1898.2597779999999</v>
      </c>
      <c r="BB85">
        <v>82</v>
      </c>
      <c r="BD85">
        <v>5.2</v>
      </c>
      <c r="BE85">
        <v>1.92</v>
      </c>
      <c r="BF85">
        <v>2.21</v>
      </c>
      <c r="BG85">
        <v>1.79</v>
      </c>
      <c r="BH85">
        <v>6.05</v>
      </c>
      <c r="BI85">
        <v>0.87</v>
      </c>
      <c r="BJ85">
        <v>0.85</v>
      </c>
      <c r="BK85">
        <v>1.73</v>
      </c>
      <c r="BL85">
        <v>0.92</v>
      </c>
      <c r="BM85">
        <v>0.08</v>
      </c>
      <c r="BN85">
        <v>1.93</v>
      </c>
      <c r="BO85">
        <v>3.77</v>
      </c>
      <c r="BP85">
        <v>0.26</v>
      </c>
      <c r="BQ85">
        <v>2</v>
      </c>
      <c r="BR85">
        <v>1.0900000000000001</v>
      </c>
      <c r="BS85">
        <v>1.65</v>
      </c>
      <c r="BT85">
        <v>2.9693719999999999</v>
      </c>
      <c r="BU85">
        <v>1.342031</v>
      </c>
      <c r="BV85">
        <v>2.0177299999999998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5.2392899999999996</v>
      </c>
      <c r="CK85">
        <v>1.8703129999999999</v>
      </c>
      <c r="CL85">
        <v>0.96890600000000004</v>
      </c>
      <c r="CM85">
        <v>2.0433599999999998</v>
      </c>
      <c r="CN85">
        <v>3.5429629999999999</v>
      </c>
      <c r="CO85">
        <v>4.2945000000000002</v>
      </c>
      <c r="CP85">
        <v>2.1292499999999999</v>
      </c>
      <c r="CQ85">
        <v>1.7714810000000001</v>
      </c>
      <c r="CR85">
        <v>0.78432000000000002</v>
      </c>
      <c r="CS85">
        <v>1.3655999999999999</v>
      </c>
      <c r="CT85">
        <v>0</v>
      </c>
      <c r="CU85">
        <v>0</v>
      </c>
      <c r="CV85">
        <v>0.10639999999999999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71.923425999999992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340.85379999999998</v>
      </c>
      <c r="L86">
        <v>264.38</v>
      </c>
      <c r="M86">
        <v>45.656999999999996</v>
      </c>
      <c r="N86">
        <v>120.6562</v>
      </c>
      <c r="O86">
        <v>126.477</v>
      </c>
      <c r="P86">
        <v>129.52011300000001</v>
      </c>
      <c r="Q86">
        <v>6.96</v>
      </c>
      <c r="R86">
        <v>21.764358000000001</v>
      </c>
      <c r="S86">
        <v>26.964210000000001</v>
      </c>
      <c r="T86">
        <v>0</v>
      </c>
      <c r="U86">
        <v>348.97500000000002</v>
      </c>
      <c r="V86">
        <v>11.340024</v>
      </c>
      <c r="W86">
        <v>44.6145</v>
      </c>
      <c r="X86">
        <v>97.149100000000004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6.8475999999999999</v>
      </c>
      <c r="AG86">
        <v>43.810200000000002</v>
      </c>
      <c r="AH86">
        <v>19.34</v>
      </c>
      <c r="AI86">
        <v>0</v>
      </c>
      <c r="AJ86">
        <v>0</v>
      </c>
      <c r="AK86">
        <v>53.259</v>
      </c>
      <c r="AL86">
        <v>3.0211999999999999</v>
      </c>
      <c r="AM86">
        <v>0</v>
      </c>
      <c r="AN86">
        <v>0.66061999999999999</v>
      </c>
      <c r="AO86">
        <v>3.9425400000000002</v>
      </c>
      <c r="AP86">
        <v>2.4339</v>
      </c>
      <c r="AQ86">
        <v>20.475000000000001</v>
      </c>
      <c r="AR86">
        <v>19.872</v>
      </c>
      <c r="AS86">
        <v>9.6854399999999998</v>
      </c>
      <c r="AT86">
        <v>13.663536000000001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71.923425999999992</v>
      </c>
      <c r="BA86">
        <f t="shared" si="4"/>
        <v>1860.7995669999998</v>
      </c>
      <c r="BB86">
        <v>83</v>
      </c>
      <c r="BD86">
        <v>5.2</v>
      </c>
      <c r="BE86">
        <v>1.92</v>
      </c>
      <c r="BF86">
        <v>2.21</v>
      </c>
      <c r="BG86">
        <v>1.79</v>
      </c>
      <c r="BH86">
        <v>6.05</v>
      </c>
      <c r="BI86">
        <v>0.87</v>
      </c>
      <c r="BJ86">
        <v>0.85</v>
      </c>
      <c r="BK86">
        <v>1.73</v>
      </c>
      <c r="BL86">
        <v>0.92</v>
      </c>
      <c r="BM86">
        <v>0.08</v>
      </c>
      <c r="BN86">
        <v>1.93</v>
      </c>
      <c r="BO86">
        <v>3.77</v>
      </c>
      <c r="BP86">
        <v>0.26</v>
      </c>
      <c r="BQ86">
        <v>2</v>
      </c>
      <c r="BR86">
        <v>1.0900000000000001</v>
      </c>
      <c r="BS86">
        <v>1.65</v>
      </c>
      <c r="BT86">
        <v>2.9693719999999999</v>
      </c>
      <c r="BU86">
        <v>1.342031</v>
      </c>
      <c r="BV86">
        <v>2.0177299999999998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5.2392899999999996</v>
      </c>
      <c r="CK86">
        <v>1.8703129999999999</v>
      </c>
      <c r="CL86">
        <v>0.96890600000000004</v>
      </c>
      <c r="CM86">
        <v>2.0433599999999998</v>
      </c>
      <c r="CN86">
        <v>3.5429629999999999</v>
      </c>
      <c r="CO86">
        <v>4.2945000000000002</v>
      </c>
      <c r="CP86">
        <v>2.1292499999999999</v>
      </c>
      <c r="CQ86">
        <v>1.7714810000000001</v>
      </c>
      <c r="CR86">
        <v>0.78432000000000002</v>
      </c>
      <c r="CS86">
        <v>1.3655999999999999</v>
      </c>
      <c r="CT86">
        <v>0</v>
      </c>
      <c r="CU86">
        <v>0</v>
      </c>
      <c r="CV86">
        <v>0.10639999999999999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71.923425999999992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340.85379999999998</v>
      </c>
      <c r="L87">
        <v>260.41000000000003</v>
      </c>
      <c r="M87">
        <v>45.656999999999996</v>
      </c>
      <c r="N87">
        <v>120.6562</v>
      </c>
      <c r="O87">
        <v>126.477</v>
      </c>
      <c r="P87">
        <v>136.14373000000001</v>
      </c>
      <c r="Q87">
        <v>6.96</v>
      </c>
      <c r="R87">
        <v>21.018699999999999</v>
      </c>
      <c r="S87">
        <v>21.6081</v>
      </c>
      <c r="T87">
        <v>0</v>
      </c>
      <c r="U87">
        <v>348.97500000000002</v>
      </c>
      <c r="V87">
        <v>12.127879</v>
      </c>
      <c r="W87">
        <v>44.6145</v>
      </c>
      <c r="X87">
        <v>97.149100000000004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6.8475999999999999</v>
      </c>
      <c r="AG87">
        <v>43.810200000000002</v>
      </c>
      <c r="AH87">
        <v>2.9009999999999998</v>
      </c>
      <c r="AI87">
        <v>0</v>
      </c>
      <c r="AJ87">
        <v>0</v>
      </c>
      <c r="AK87">
        <v>53.259</v>
      </c>
      <c r="AL87">
        <v>3.0211999999999999</v>
      </c>
      <c r="AM87">
        <v>0</v>
      </c>
      <c r="AN87">
        <v>0.66061999999999999</v>
      </c>
      <c r="AO87">
        <v>4.1395200000000001</v>
      </c>
      <c r="AP87">
        <v>2.4339</v>
      </c>
      <c r="AQ87">
        <v>16.055</v>
      </c>
      <c r="AR87">
        <v>19.872</v>
      </c>
      <c r="AS87">
        <v>9.6854399999999998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71.860565999999992</v>
      </c>
      <c r="BA87">
        <f t="shared" si="4"/>
        <v>1838.7476549999997</v>
      </c>
      <c r="BB87">
        <v>84</v>
      </c>
      <c r="BD87">
        <v>5.2</v>
      </c>
      <c r="BE87">
        <v>1.92</v>
      </c>
      <c r="BF87">
        <v>2.21</v>
      </c>
      <c r="BG87">
        <v>1.79</v>
      </c>
      <c r="BH87">
        <v>6.05</v>
      </c>
      <c r="BI87">
        <v>0.87</v>
      </c>
      <c r="BJ87">
        <v>0.85</v>
      </c>
      <c r="BK87">
        <v>1.73</v>
      </c>
      <c r="BL87">
        <v>0.92</v>
      </c>
      <c r="BM87">
        <v>0.08</v>
      </c>
      <c r="BN87">
        <v>1.93</v>
      </c>
      <c r="BO87">
        <v>3.77</v>
      </c>
      <c r="BP87">
        <v>0.26</v>
      </c>
      <c r="BQ87">
        <v>2</v>
      </c>
      <c r="BR87">
        <v>1.0900000000000001</v>
      </c>
      <c r="BS87">
        <v>1.65</v>
      </c>
      <c r="BT87">
        <v>2.9693719999999999</v>
      </c>
      <c r="BU87">
        <v>1.342031</v>
      </c>
      <c r="BV87">
        <v>2.0177299999999998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5.2392899999999996</v>
      </c>
      <c r="CK87">
        <v>1.8703129999999999</v>
      </c>
      <c r="CL87">
        <v>0.96890600000000004</v>
      </c>
      <c r="CM87">
        <v>2.18526</v>
      </c>
      <c r="CN87">
        <v>3.5429629999999999</v>
      </c>
      <c r="CO87">
        <v>4.2945000000000002</v>
      </c>
      <c r="CP87">
        <v>2.0156900000000002</v>
      </c>
      <c r="CQ87">
        <v>1.7714810000000001</v>
      </c>
      <c r="CR87">
        <v>0.78432000000000002</v>
      </c>
      <c r="CS87">
        <v>1.3655999999999999</v>
      </c>
      <c r="CT87">
        <v>0</v>
      </c>
      <c r="CU87">
        <v>0</v>
      </c>
      <c r="CV87">
        <v>1.52E-2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71.860565999999992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340.85379999999998</v>
      </c>
      <c r="L88">
        <v>243.41</v>
      </c>
      <c r="M88">
        <v>45.656999999999996</v>
      </c>
      <c r="N88">
        <v>120.6562</v>
      </c>
      <c r="O88">
        <v>126.477</v>
      </c>
      <c r="P88">
        <v>138.904</v>
      </c>
      <c r="Q88">
        <v>6.96</v>
      </c>
      <c r="R88">
        <v>21.018699999999999</v>
      </c>
      <c r="S88">
        <v>21.6081</v>
      </c>
      <c r="T88">
        <v>0</v>
      </c>
      <c r="U88">
        <v>348.97500000000002</v>
      </c>
      <c r="V88">
        <v>12.127879</v>
      </c>
      <c r="W88">
        <v>44.6145</v>
      </c>
      <c r="X88">
        <v>97.149100000000004</v>
      </c>
      <c r="Y88">
        <v>0</v>
      </c>
      <c r="Z88">
        <v>6.16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6.8475999999999999</v>
      </c>
      <c r="AG88">
        <v>43.810200000000002</v>
      </c>
      <c r="AH88">
        <v>0</v>
      </c>
      <c r="AI88">
        <v>0</v>
      </c>
      <c r="AJ88">
        <v>0</v>
      </c>
      <c r="AK88">
        <v>53.259</v>
      </c>
      <c r="AL88">
        <v>3.0211999999999999</v>
      </c>
      <c r="AM88">
        <v>0</v>
      </c>
      <c r="AN88">
        <v>0.66061999999999999</v>
      </c>
      <c r="AO88">
        <v>4.3159200000000002</v>
      </c>
      <c r="AP88">
        <v>2.4339</v>
      </c>
      <c r="AQ88">
        <v>16.055</v>
      </c>
      <c r="AR88">
        <v>19.872</v>
      </c>
      <c r="AS88">
        <v>9.6854399999999998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71.987266000000005</v>
      </c>
      <c r="BA88">
        <f t="shared" si="4"/>
        <v>1821.5162250000001</v>
      </c>
      <c r="BB88">
        <v>85</v>
      </c>
      <c r="BD88">
        <v>5.2</v>
      </c>
      <c r="BE88">
        <v>1.92</v>
      </c>
      <c r="BF88">
        <v>2.21</v>
      </c>
      <c r="BG88">
        <v>1.79</v>
      </c>
      <c r="BH88">
        <v>6.05</v>
      </c>
      <c r="BI88">
        <v>0.87</v>
      </c>
      <c r="BJ88">
        <v>0.85</v>
      </c>
      <c r="BK88">
        <v>1.73</v>
      </c>
      <c r="BL88">
        <v>0.92</v>
      </c>
      <c r="BM88">
        <v>0.08</v>
      </c>
      <c r="BN88">
        <v>1.93</v>
      </c>
      <c r="BO88">
        <v>3.77</v>
      </c>
      <c r="BP88">
        <v>0.26</v>
      </c>
      <c r="BQ88">
        <v>2</v>
      </c>
      <c r="BR88">
        <v>1.0900000000000001</v>
      </c>
      <c r="BS88">
        <v>1.65</v>
      </c>
      <c r="BT88">
        <v>2.9693719999999999</v>
      </c>
      <c r="BU88">
        <v>1.342031</v>
      </c>
      <c r="BV88">
        <v>2.0177299999999998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5.2392899999999996</v>
      </c>
      <c r="CK88">
        <v>1.8703129999999999</v>
      </c>
      <c r="CL88">
        <v>0.96890600000000004</v>
      </c>
      <c r="CM88">
        <v>2.3271600000000001</v>
      </c>
      <c r="CN88">
        <v>3.5429629999999999</v>
      </c>
      <c r="CO88">
        <v>4.2945000000000002</v>
      </c>
      <c r="CP88">
        <v>2.0156900000000002</v>
      </c>
      <c r="CQ88">
        <v>1.7714810000000001</v>
      </c>
      <c r="CR88">
        <v>0.78432000000000002</v>
      </c>
      <c r="CS88">
        <v>1.3655999999999999</v>
      </c>
      <c r="CT88">
        <v>0</v>
      </c>
      <c r="CU88">
        <v>0</v>
      </c>
      <c r="CV88">
        <v>0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71.987266000000005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340.85379999999998</v>
      </c>
      <c r="L89">
        <v>229.41</v>
      </c>
      <c r="M89">
        <v>45.656999999999996</v>
      </c>
      <c r="N89">
        <v>120.6562</v>
      </c>
      <c r="O89">
        <v>126.477</v>
      </c>
      <c r="P89">
        <v>139.68</v>
      </c>
      <c r="Q89">
        <v>6.93</v>
      </c>
      <c r="R89">
        <v>21.018699999999999</v>
      </c>
      <c r="S89">
        <v>21.6081</v>
      </c>
      <c r="T89">
        <v>0</v>
      </c>
      <c r="U89">
        <v>348.97500000000002</v>
      </c>
      <c r="V89">
        <v>13.530167</v>
      </c>
      <c r="W89">
        <v>44.6145</v>
      </c>
      <c r="X89">
        <v>97.149100000000004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6.8475999999999999</v>
      </c>
      <c r="AG89">
        <v>43.810200000000002</v>
      </c>
      <c r="AH89">
        <v>0</v>
      </c>
      <c r="AI89">
        <v>0</v>
      </c>
      <c r="AJ89">
        <v>0</v>
      </c>
      <c r="AK89">
        <v>53.259</v>
      </c>
      <c r="AL89">
        <v>3.0211999999999999</v>
      </c>
      <c r="AM89">
        <v>0</v>
      </c>
      <c r="AN89">
        <v>0.68005000000000004</v>
      </c>
      <c r="AO89">
        <v>0.10878</v>
      </c>
      <c r="AP89">
        <v>2.4339</v>
      </c>
      <c r="AQ89">
        <v>0</v>
      </c>
      <c r="AR89">
        <v>15.456</v>
      </c>
      <c r="AS89">
        <v>9.6854399999999998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72.256876000000005</v>
      </c>
      <c r="BA89">
        <f t="shared" si="4"/>
        <v>1779.1154129999991</v>
      </c>
      <c r="BB89">
        <v>86</v>
      </c>
      <c r="BD89">
        <v>5.2</v>
      </c>
      <c r="BE89">
        <v>1.92</v>
      </c>
      <c r="BF89">
        <v>2.21</v>
      </c>
      <c r="BG89">
        <v>1.79</v>
      </c>
      <c r="BH89">
        <v>6.05</v>
      </c>
      <c r="BI89">
        <v>0.87</v>
      </c>
      <c r="BJ89">
        <v>0.85</v>
      </c>
      <c r="BK89">
        <v>1.73</v>
      </c>
      <c r="BL89">
        <v>0.92</v>
      </c>
      <c r="BM89">
        <v>0.08</v>
      </c>
      <c r="BN89">
        <v>1.93</v>
      </c>
      <c r="BO89">
        <v>3.77</v>
      </c>
      <c r="BP89">
        <v>0.26</v>
      </c>
      <c r="BQ89">
        <v>2</v>
      </c>
      <c r="BR89">
        <v>1.0900000000000001</v>
      </c>
      <c r="BS89">
        <v>1.65</v>
      </c>
      <c r="BT89">
        <v>2.9693719999999999</v>
      </c>
      <c r="BU89">
        <v>1.342031</v>
      </c>
      <c r="BV89">
        <v>2.0177299999999998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5.2392899999999996</v>
      </c>
      <c r="CK89">
        <v>1.8703129999999999</v>
      </c>
      <c r="CL89">
        <v>0.96890600000000004</v>
      </c>
      <c r="CM89">
        <v>2.5967699999999998</v>
      </c>
      <c r="CN89">
        <v>3.5429629999999999</v>
      </c>
      <c r="CO89">
        <v>4.2945000000000002</v>
      </c>
      <c r="CP89">
        <v>2.0156900000000002</v>
      </c>
      <c r="CQ89">
        <v>1.7714810000000001</v>
      </c>
      <c r="CR89">
        <v>0.78432000000000002</v>
      </c>
      <c r="CS89">
        <v>1.3655999999999999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72.256876000000005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340.85379999999998</v>
      </c>
      <c r="L90">
        <v>206.41</v>
      </c>
      <c r="M90">
        <v>45.656999999999996</v>
      </c>
      <c r="N90">
        <v>120.6562</v>
      </c>
      <c r="O90">
        <v>126.477</v>
      </c>
      <c r="P90">
        <v>138.904</v>
      </c>
      <c r="Q90">
        <v>6.93</v>
      </c>
      <c r="R90">
        <v>21.018699999999999</v>
      </c>
      <c r="S90">
        <v>21.6081</v>
      </c>
      <c r="T90">
        <v>0</v>
      </c>
      <c r="U90">
        <v>348.97500000000002</v>
      </c>
      <c r="V90">
        <v>13.530167</v>
      </c>
      <c r="W90">
        <v>44.6145</v>
      </c>
      <c r="X90">
        <v>97.149100000000004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6.8475999999999999</v>
      </c>
      <c r="AG90">
        <v>43.810200000000002</v>
      </c>
      <c r="AH90">
        <v>0</v>
      </c>
      <c r="AI90">
        <v>0</v>
      </c>
      <c r="AJ90">
        <v>0</v>
      </c>
      <c r="AK90">
        <v>53.259</v>
      </c>
      <c r="AL90">
        <v>3.0211999999999999</v>
      </c>
      <c r="AM90">
        <v>0</v>
      </c>
      <c r="AN90">
        <v>0.68005000000000004</v>
      </c>
      <c r="AO90">
        <v>0.42630000000000001</v>
      </c>
      <c r="AP90">
        <v>2.4339</v>
      </c>
      <c r="AQ90">
        <v>0</v>
      </c>
      <c r="AR90">
        <v>15.456</v>
      </c>
      <c r="AS90">
        <v>9.6854399999999998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72.526486000000006</v>
      </c>
      <c r="BA90">
        <f t="shared" si="4"/>
        <v>1755.9265429999994</v>
      </c>
      <c r="BB90">
        <v>87</v>
      </c>
      <c r="BD90">
        <v>5.2</v>
      </c>
      <c r="BE90">
        <v>1.92</v>
      </c>
      <c r="BF90">
        <v>2.21</v>
      </c>
      <c r="BG90">
        <v>1.79</v>
      </c>
      <c r="BH90">
        <v>6.05</v>
      </c>
      <c r="BI90">
        <v>0.87</v>
      </c>
      <c r="BJ90">
        <v>0.85</v>
      </c>
      <c r="BK90">
        <v>1.73</v>
      </c>
      <c r="BL90">
        <v>0.92</v>
      </c>
      <c r="BM90">
        <v>0.08</v>
      </c>
      <c r="BN90">
        <v>1.93</v>
      </c>
      <c r="BO90">
        <v>3.77</v>
      </c>
      <c r="BP90">
        <v>0.26</v>
      </c>
      <c r="BQ90">
        <v>2</v>
      </c>
      <c r="BR90">
        <v>1.0900000000000001</v>
      </c>
      <c r="BS90">
        <v>1.65</v>
      </c>
      <c r="BT90">
        <v>2.9693719999999999</v>
      </c>
      <c r="BU90">
        <v>1.342031</v>
      </c>
      <c r="BV90">
        <v>2.0177299999999998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5.2392899999999996</v>
      </c>
      <c r="CK90">
        <v>1.8703129999999999</v>
      </c>
      <c r="CL90">
        <v>0.96890600000000004</v>
      </c>
      <c r="CM90">
        <v>2.8663799999999999</v>
      </c>
      <c r="CN90">
        <v>3.5429629999999999</v>
      </c>
      <c r="CO90">
        <v>4.2945000000000002</v>
      </c>
      <c r="CP90">
        <v>2.0156900000000002</v>
      </c>
      <c r="CQ90">
        <v>1.7714810000000001</v>
      </c>
      <c r="CR90">
        <v>0.78432000000000002</v>
      </c>
      <c r="CS90">
        <v>1.3655999999999999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72.526486000000006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302.78110400000003</v>
      </c>
      <c r="L91">
        <v>169.41</v>
      </c>
      <c r="M91">
        <v>45.656999999999996</v>
      </c>
      <c r="N91">
        <v>120.6562</v>
      </c>
      <c r="O91">
        <v>126.477</v>
      </c>
      <c r="P91">
        <v>138.904</v>
      </c>
      <c r="Q91">
        <v>6.93</v>
      </c>
      <c r="R91">
        <v>14.5168</v>
      </c>
      <c r="S91">
        <v>14.570603</v>
      </c>
      <c r="T91">
        <v>0</v>
      </c>
      <c r="U91">
        <v>348.97500000000002</v>
      </c>
      <c r="V91">
        <v>11.316732999999999</v>
      </c>
      <c r="W91">
        <v>30.457775000000002</v>
      </c>
      <c r="X91">
        <v>76.978399999999993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6.8475999999999999</v>
      </c>
      <c r="AG91">
        <v>43.810200000000002</v>
      </c>
      <c r="AH91">
        <v>0</v>
      </c>
      <c r="AI91">
        <v>0</v>
      </c>
      <c r="AJ91">
        <v>0</v>
      </c>
      <c r="AK91">
        <v>53.259</v>
      </c>
      <c r="AL91">
        <v>3.0211999999999999</v>
      </c>
      <c r="AM91">
        <v>0</v>
      </c>
      <c r="AN91">
        <v>0.69947999999999999</v>
      </c>
      <c r="AO91">
        <v>0.66737999999999997</v>
      </c>
      <c r="AP91">
        <v>2.4339</v>
      </c>
      <c r="AQ91">
        <v>0</v>
      </c>
      <c r="AR91">
        <v>15.456</v>
      </c>
      <c r="AS91">
        <v>9.6854399999999998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72.986095999999989</v>
      </c>
      <c r="BA91">
        <f t="shared" si="4"/>
        <v>1631.4937110000001</v>
      </c>
      <c r="BB91">
        <v>88</v>
      </c>
      <c r="BD91">
        <v>5.34</v>
      </c>
      <c r="BE91">
        <v>1.92</v>
      </c>
      <c r="BF91">
        <v>2.21</v>
      </c>
      <c r="BG91">
        <v>1.79</v>
      </c>
      <c r="BH91">
        <v>6.05</v>
      </c>
      <c r="BI91">
        <v>0.9</v>
      </c>
      <c r="BJ91">
        <v>0.87</v>
      </c>
      <c r="BK91">
        <v>1.73</v>
      </c>
      <c r="BL91">
        <v>0.92</v>
      </c>
      <c r="BM91">
        <v>0.08</v>
      </c>
      <c r="BN91">
        <v>1.93</v>
      </c>
      <c r="BO91">
        <v>3.77</v>
      </c>
      <c r="BP91">
        <v>0.26</v>
      </c>
      <c r="BQ91">
        <v>2</v>
      </c>
      <c r="BR91">
        <v>1.0900000000000001</v>
      </c>
      <c r="BS91">
        <v>1.65</v>
      </c>
      <c r="BT91">
        <v>2.9693719999999999</v>
      </c>
      <c r="BU91">
        <v>1.342031</v>
      </c>
      <c r="BV91">
        <v>2.0177299999999998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5.2392899999999996</v>
      </c>
      <c r="CK91">
        <v>1.8703129999999999</v>
      </c>
      <c r="CL91">
        <v>0.96890600000000004</v>
      </c>
      <c r="CM91">
        <v>3.1359900000000001</v>
      </c>
      <c r="CN91">
        <v>3.5429629999999999</v>
      </c>
      <c r="CO91">
        <v>4.2945000000000002</v>
      </c>
      <c r="CP91">
        <v>2.0156900000000002</v>
      </c>
      <c r="CQ91">
        <v>1.7714810000000001</v>
      </c>
      <c r="CR91">
        <v>0.78432000000000002</v>
      </c>
      <c r="CS91">
        <v>1.3655999999999999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72.986095999999989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295.1662</v>
      </c>
      <c r="L92">
        <v>128.41</v>
      </c>
      <c r="M92">
        <v>45.656999999999996</v>
      </c>
      <c r="N92">
        <v>120.6562</v>
      </c>
      <c r="O92">
        <v>126.477</v>
      </c>
      <c r="P92">
        <v>138.904</v>
      </c>
      <c r="Q92">
        <v>6.93</v>
      </c>
      <c r="R92">
        <v>14.5168</v>
      </c>
      <c r="S92">
        <v>14.547724000000001</v>
      </c>
      <c r="T92">
        <v>0</v>
      </c>
      <c r="U92">
        <v>348.97500000000002</v>
      </c>
      <c r="V92">
        <v>9.970167</v>
      </c>
      <c r="W92">
        <v>24.429200000000002</v>
      </c>
      <c r="X92">
        <v>76.978399999999993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6.8475999999999999</v>
      </c>
      <c r="AG92">
        <v>43.810200000000002</v>
      </c>
      <c r="AH92">
        <v>0</v>
      </c>
      <c r="AI92">
        <v>0</v>
      </c>
      <c r="AJ92">
        <v>0</v>
      </c>
      <c r="AK92">
        <v>53.259</v>
      </c>
      <c r="AL92">
        <v>3.0211999999999999</v>
      </c>
      <c r="AM92">
        <v>0</v>
      </c>
      <c r="AN92">
        <v>0.69947999999999999</v>
      </c>
      <c r="AO92">
        <v>0.85553999999999997</v>
      </c>
      <c r="AP92">
        <v>2.4339</v>
      </c>
      <c r="AQ92">
        <v>0</v>
      </c>
      <c r="AR92">
        <v>15.456</v>
      </c>
      <c r="AS92">
        <v>9.6854399999999998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73.255705999999989</v>
      </c>
      <c r="BA92">
        <f t="shared" si="4"/>
        <v>1575.9385569999995</v>
      </c>
      <c r="BB92">
        <v>89</v>
      </c>
      <c r="BD92">
        <v>5.34</v>
      </c>
      <c r="BE92">
        <v>1.92</v>
      </c>
      <c r="BF92">
        <v>2.21</v>
      </c>
      <c r="BG92">
        <v>1.79</v>
      </c>
      <c r="BH92">
        <v>6.05</v>
      </c>
      <c r="BI92">
        <v>0.9</v>
      </c>
      <c r="BJ92">
        <v>0.87</v>
      </c>
      <c r="BK92">
        <v>1.73</v>
      </c>
      <c r="BL92">
        <v>0.92</v>
      </c>
      <c r="BM92">
        <v>0.08</v>
      </c>
      <c r="BN92">
        <v>1.93</v>
      </c>
      <c r="BO92">
        <v>3.77</v>
      </c>
      <c r="BP92">
        <v>0.26</v>
      </c>
      <c r="BQ92">
        <v>2</v>
      </c>
      <c r="BR92">
        <v>1.0900000000000001</v>
      </c>
      <c r="BS92">
        <v>1.65</v>
      </c>
      <c r="BT92">
        <v>2.9693719999999999</v>
      </c>
      <c r="BU92">
        <v>1.342031</v>
      </c>
      <c r="BV92">
        <v>2.0177299999999998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5.2392899999999996</v>
      </c>
      <c r="CK92">
        <v>1.8703129999999999</v>
      </c>
      <c r="CL92">
        <v>0.96890600000000004</v>
      </c>
      <c r="CM92">
        <v>3.4056000000000002</v>
      </c>
      <c r="CN92">
        <v>3.5429629999999999</v>
      </c>
      <c r="CO92">
        <v>4.2945000000000002</v>
      </c>
      <c r="CP92">
        <v>2.0156900000000002</v>
      </c>
      <c r="CQ92">
        <v>1.7714810000000001</v>
      </c>
      <c r="CR92">
        <v>0.78432000000000002</v>
      </c>
      <c r="CS92">
        <v>1.3655999999999999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73.255705999999989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295.1662</v>
      </c>
      <c r="L93">
        <v>128.41</v>
      </c>
      <c r="M93">
        <v>45.656999999999996</v>
      </c>
      <c r="N93">
        <v>120.6562</v>
      </c>
      <c r="O93">
        <v>126.477</v>
      </c>
      <c r="P93">
        <v>138.904</v>
      </c>
      <c r="Q93">
        <v>6.93</v>
      </c>
      <c r="R93">
        <v>14.5168</v>
      </c>
      <c r="S93">
        <v>14.652742999999999</v>
      </c>
      <c r="T93">
        <v>0</v>
      </c>
      <c r="U93">
        <v>348.97500000000002</v>
      </c>
      <c r="V93">
        <v>9.970167</v>
      </c>
      <c r="W93">
        <v>24.429200000000002</v>
      </c>
      <c r="X93">
        <v>76.978399999999993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6.8475999999999999</v>
      </c>
      <c r="AG93">
        <v>43.810200000000002</v>
      </c>
      <c r="AH93">
        <v>0</v>
      </c>
      <c r="AI93">
        <v>0</v>
      </c>
      <c r="AJ93">
        <v>0</v>
      </c>
      <c r="AK93">
        <v>53.259</v>
      </c>
      <c r="AL93">
        <v>3.0211999999999999</v>
      </c>
      <c r="AM93">
        <v>0</v>
      </c>
      <c r="AN93">
        <v>0.69947999999999999</v>
      </c>
      <c r="AO93">
        <v>1.0172399999999999</v>
      </c>
      <c r="AP93">
        <v>2.4339</v>
      </c>
      <c r="AQ93">
        <v>0</v>
      </c>
      <c r="AR93">
        <v>8.8320000000000007</v>
      </c>
      <c r="AS93">
        <v>10.358040000000001</v>
      </c>
      <c r="AT93">
        <v>12.926114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73.362129999999993</v>
      </c>
      <c r="BA93">
        <f t="shared" si="4"/>
        <v>1568.2896139999998</v>
      </c>
      <c r="BB93">
        <v>90</v>
      </c>
      <c r="BD93">
        <v>5.34</v>
      </c>
      <c r="BE93">
        <v>1.92</v>
      </c>
      <c r="BF93">
        <v>2.21</v>
      </c>
      <c r="BG93">
        <v>1.79</v>
      </c>
      <c r="BH93">
        <v>6.05</v>
      </c>
      <c r="BI93">
        <v>0.9</v>
      </c>
      <c r="BJ93">
        <v>0.87</v>
      </c>
      <c r="BK93">
        <v>1.73</v>
      </c>
      <c r="BL93">
        <v>0.92</v>
      </c>
      <c r="BM93">
        <v>0.08</v>
      </c>
      <c r="BN93">
        <v>1.93</v>
      </c>
      <c r="BO93">
        <v>3.77</v>
      </c>
      <c r="BP93">
        <v>0.26</v>
      </c>
      <c r="BQ93">
        <v>2</v>
      </c>
      <c r="BR93">
        <v>1.0900000000000001</v>
      </c>
      <c r="BS93">
        <v>1.65</v>
      </c>
      <c r="BT93">
        <v>2.9693719999999999</v>
      </c>
      <c r="BU93">
        <v>1.342031</v>
      </c>
      <c r="BV93">
        <v>2.0177299999999998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5.2392899999999996</v>
      </c>
      <c r="CK93">
        <v>1.8703129999999999</v>
      </c>
      <c r="CL93">
        <v>0.96890600000000004</v>
      </c>
      <c r="CM93">
        <v>3.5120239999999998</v>
      </c>
      <c r="CN93">
        <v>3.5429629999999999</v>
      </c>
      <c r="CO93">
        <v>4.2945000000000002</v>
      </c>
      <c r="CP93">
        <v>2.0156900000000002</v>
      </c>
      <c r="CQ93">
        <v>1.7714810000000001</v>
      </c>
      <c r="CR93">
        <v>0.78432000000000002</v>
      </c>
      <c r="CS93">
        <v>1.3655999999999999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73.362129999999993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269</v>
      </c>
      <c r="L94">
        <v>128.41</v>
      </c>
      <c r="M94">
        <v>45.656999999999996</v>
      </c>
      <c r="N94">
        <v>120.6562</v>
      </c>
      <c r="O94">
        <v>126.477</v>
      </c>
      <c r="P94">
        <v>138.904</v>
      </c>
      <c r="Q94">
        <v>6.93</v>
      </c>
      <c r="R94">
        <v>14.5168</v>
      </c>
      <c r="S94">
        <v>14.652742999999999</v>
      </c>
      <c r="T94">
        <v>0</v>
      </c>
      <c r="U94">
        <v>348.97500000000002</v>
      </c>
      <c r="V94">
        <v>9.970167</v>
      </c>
      <c r="W94">
        <v>24.429200000000002</v>
      </c>
      <c r="X94">
        <v>63.06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6.8475999999999999</v>
      </c>
      <c r="AG94">
        <v>43.810200000000002</v>
      </c>
      <c r="AH94">
        <v>0</v>
      </c>
      <c r="AI94">
        <v>0</v>
      </c>
      <c r="AJ94">
        <v>0</v>
      </c>
      <c r="AK94">
        <v>53.259</v>
      </c>
      <c r="AL94">
        <v>12.782</v>
      </c>
      <c r="AM94">
        <v>0</v>
      </c>
      <c r="AN94">
        <v>0.69947999999999999</v>
      </c>
      <c r="AO94">
        <v>1.1172</v>
      </c>
      <c r="AP94">
        <v>2.4339</v>
      </c>
      <c r="AQ94">
        <v>0</v>
      </c>
      <c r="AR94">
        <v>8.8320000000000007</v>
      </c>
      <c r="AS94">
        <v>10.358040000000001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73.322129999999987</v>
      </c>
      <c r="BA94">
        <f t="shared" si="4"/>
        <v>1540.0964599999998</v>
      </c>
      <c r="BB94">
        <v>91</v>
      </c>
      <c r="BD94">
        <v>5.34</v>
      </c>
      <c r="BE94">
        <v>1.92</v>
      </c>
      <c r="BF94">
        <v>2.21</v>
      </c>
      <c r="BG94">
        <v>1.79</v>
      </c>
      <c r="BH94">
        <v>6.05</v>
      </c>
      <c r="BI94">
        <v>0.88</v>
      </c>
      <c r="BJ94">
        <v>0.85</v>
      </c>
      <c r="BK94">
        <v>1.73</v>
      </c>
      <c r="BL94">
        <v>0.92</v>
      </c>
      <c r="BM94">
        <v>0.08</v>
      </c>
      <c r="BN94">
        <v>1.93</v>
      </c>
      <c r="BO94">
        <v>3.77</v>
      </c>
      <c r="BP94">
        <v>0.26</v>
      </c>
      <c r="BQ94">
        <v>2</v>
      </c>
      <c r="BR94">
        <v>1.0900000000000001</v>
      </c>
      <c r="BS94">
        <v>1.65</v>
      </c>
      <c r="BT94">
        <v>2.9693719999999999</v>
      </c>
      <c r="BU94">
        <v>1.342031</v>
      </c>
      <c r="BV94">
        <v>2.0177299999999998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5.2392899999999996</v>
      </c>
      <c r="CK94">
        <v>1.8703129999999999</v>
      </c>
      <c r="CL94">
        <v>0.96890600000000004</v>
      </c>
      <c r="CM94">
        <v>3.5120239999999998</v>
      </c>
      <c r="CN94">
        <v>3.5429629999999999</v>
      </c>
      <c r="CO94">
        <v>4.2945000000000002</v>
      </c>
      <c r="CP94">
        <v>2.0156900000000002</v>
      </c>
      <c r="CQ94">
        <v>1.7714810000000001</v>
      </c>
      <c r="CR94">
        <v>0.78432000000000002</v>
      </c>
      <c r="CS94">
        <v>1.3655999999999999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73.322129999999987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211.041112</v>
      </c>
      <c r="L95">
        <v>128.41</v>
      </c>
      <c r="M95">
        <v>45.656999999999996</v>
      </c>
      <c r="N95">
        <v>120.6562</v>
      </c>
      <c r="O95">
        <v>126.477</v>
      </c>
      <c r="P95">
        <v>138.904</v>
      </c>
      <c r="Q95">
        <v>6.93</v>
      </c>
      <c r="R95">
        <v>14.5168</v>
      </c>
      <c r="S95">
        <v>14.652742999999999</v>
      </c>
      <c r="T95">
        <v>0</v>
      </c>
      <c r="U95">
        <v>348.97500000000002</v>
      </c>
      <c r="V95">
        <v>9.970167</v>
      </c>
      <c r="W95">
        <v>24.429200000000002</v>
      </c>
      <c r="X95">
        <v>63.06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6.8475999999999999</v>
      </c>
      <c r="AG95">
        <v>43.810200000000002</v>
      </c>
      <c r="AH95">
        <v>0</v>
      </c>
      <c r="AI95">
        <v>0</v>
      </c>
      <c r="AJ95">
        <v>0</v>
      </c>
      <c r="AK95">
        <v>53.259</v>
      </c>
      <c r="AL95">
        <v>53.451999999999998</v>
      </c>
      <c r="AM95">
        <v>0</v>
      </c>
      <c r="AN95">
        <v>0.69947999999999999</v>
      </c>
      <c r="AO95">
        <v>1.27302</v>
      </c>
      <c r="AP95">
        <v>2.4339</v>
      </c>
      <c r="AQ95">
        <v>0</v>
      </c>
      <c r="AR95">
        <v>8.8320000000000007</v>
      </c>
      <c r="AS95">
        <v>10.358040000000001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73.322129999999987</v>
      </c>
      <c r="BA95">
        <f t="shared" si="4"/>
        <v>1522.9633919999999</v>
      </c>
      <c r="BB95">
        <v>92</v>
      </c>
      <c r="BD95">
        <v>5.34</v>
      </c>
      <c r="BE95">
        <v>1.92</v>
      </c>
      <c r="BF95">
        <v>2.21</v>
      </c>
      <c r="BG95">
        <v>1.79</v>
      </c>
      <c r="BH95">
        <v>6.05</v>
      </c>
      <c r="BI95">
        <v>0.88</v>
      </c>
      <c r="BJ95">
        <v>0.85</v>
      </c>
      <c r="BK95">
        <v>1.73</v>
      </c>
      <c r="BL95">
        <v>0.92</v>
      </c>
      <c r="BM95">
        <v>0.08</v>
      </c>
      <c r="BN95">
        <v>1.93</v>
      </c>
      <c r="BO95">
        <v>3.77</v>
      </c>
      <c r="BP95">
        <v>0.26</v>
      </c>
      <c r="BQ95">
        <v>2</v>
      </c>
      <c r="BR95">
        <v>1.0900000000000001</v>
      </c>
      <c r="BS95">
        <v>1.65</v>
      </c>
      <c r="BT95">
        <v>2.9693719999999999</v>
      </c>
      <c r="BU95">
        <v>1.342031</v>
      </c>
      <c r="BV95">
        <v>2.0177299999999998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5.2392899999999996</v>
      </c>
      <c r="CK95">
        <v>1.8703129999999999</v>
      </c>
      <c r="CL95">
        <v>0.96890600000000004</v>
      </c>
      <c r="CM95">
        <v>3.5120239999999998</v>
      </c>
      <c r="CN95">
        <v>3.5429629999999999</v>
      </c>
      <c r="CO95">
        <v>4.2945000000000002</v>
      </c>
      <c r="CP95">
        <v>2.0156900000000002</v>
      </c>
      <c r="CQ95">
        <v>1.7714810000000001</v>
      </c>
      <c r="CR95">
        <v>0.78432000000000002</v>
      </c>
      <c r="CS95">
        <v>1.3655999999999999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73.322129999999987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188.44473300000001</v>
      </c>
      <c r="L96">
        <v>128.41</v>
      </c>
      <c r="M96">
        <v>45.656999999999996</v>
      </c>
      <c r="N96">
        <v>120.6562</v>
      </c>
      <c r="O96">
        <v>126.477</v>
      </c>
      <c r="P96">
        <v>138.904</v>
      </c>
      <c r="Q96">
        <v>6.93</v>
      </c>
      <c r="R96">
        <v>14.5168</v>
      </c>
      <c r="S96">
        <v>14.652742999999999</v>
      </c>
      <c r="T96">
        <v>0</v>
      </c>
      <c r="U96">
        <v>348.97500000000002</v>
      </c>
      <c r="V96">
        <v>9.970167</v>
      </c>
      <c r="W96">
        <v>24.429200000000002</v>
      </c>
      <c r="X96">
        <v>63.06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6.8475999999999999</v>
      </c>
      <c r="AG96">
        <v>43.810200000000002</v>
      </c>
      <c r="AH96">
        <v>0</v>
      </c>
      <c r="AI96">
        <v>0</v>
      </c>
      <c r="AJ96">
        <v>0</v>
      </c>
      <c r="AK96">
        <v>53.259</v>
      </c>
      <c r="AL96">
        <v>53.451999999999998</v>
      </c>
      <c r="AM96">
        <v>0</v>
      </c>
      <c r="AN96">
        <v>0.69947999999999999</v>
      </c>
      <c r="AO96">
        <v>1.39944</v>
      </c>
      <c r="AP96">
        <v>2.4339</v>
      </c>
      <c r="AQ96">
        <v>0</v>
      </c>
      <c r="AR96">
        <v>8.8320000000000007</v>
      </c>
      <c r="AS96">
        <v>10.358040000000001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73.322129999999987</v>
      </c>
      <c r="BA96">
        <f t="shared" si="4"/>
        <v>1500.4934329999999</v>
      </c>
      <c r="BB96">
        <v>93</v>
      </c>
      <c r="BD96">
        <v>5.34</v>
      </c>
      <c r="BE96">
        <v>1.92</v>
      </c>
      <c r="BF96">
        <v>2.21</v>
      </c>
      <c r="BG96">
        <v>1.79</v>
      </c>
      <c r="BH96">
        <v>6.05</v>
      </c>
      <c r="BI96">
        <v>0.88</v>
      </c>
      <c r="BJ96">
        <v>0.85</v>
      </c>
      <c r="BK96">
        <v>1.73</v>
      </c>
      <c r="BL96">
        <v>0.92</v>
      </c>
      <c r="BM96">
        <v>0.08</v>
      </c>
      <c r="BN96">
        <v>1.93</v>
      </c>
      <c r="BO96">
        <v>3.77</v>
      </c>
      <c r="BP96">
        <v>0.26</v>
      </c>
      <c r="BQ96">
        <v>2</v>
      </c>
      <c r="BR96">
        <v>1.0900000000000001</v>
      </c>
      <c r="BS96">
        <v>1.65</v>
      </c>
      <c r="BT96">
        <v>2.9693719999999999</v>
      </c>
      <c r="BU96">
        <v>1.342031</v>
      </c>
      <c r="BV96">
        <v>2.0177299999999998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5.2392899999999996</v>
      </c>
      <c r="CK96">
        <v>1.8703129999999999</v>
      </c>
      <c r="CL96">
        <v>0.96890600000000004</v>
      </c>
      <c r="CM96">
        <v>3.5120239999999998</v>
      </c>
      <c r="CN96">
        <v>3.5429629999999999</v>
      </c>
      <c r="CO96">
        <v>4.2945000000000002</v>
      </c>
      <c r="CP96">
        <v>2.0156900000000002</v>
      </c>
      <c r="CQ96">
        <v>1.7714810000000001</v>
      </c>
      <c r="CR96">
        <v>0.78432000000000002</v>
      </c>
      <c r="CS96">
        <v>1.3655999999999999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73.322129999999987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188.49253999999999</v>
      </c>
      <c r="L97">
        <v>128.41</v>
      </c>
      <c r="M97">
        <v>45.656999999999996</v>
      </c>
      <c r="N97">
        <v>120.6562</v>
      </c>
      <c r="O97">
        <v>126.477</v>
      </c>
      <c r="P97">
        <v>138.904</v>
      </c>
      <c r="Q97">
        <v>6.93</v>
      </c>
      <c r="R97">
        <v>14.5168</v>
      </c>
      <c r="S97">
        <v>14.652742999999999</v>
      </c>
      <c r="T97">
        <v>0</v>
      </c>
      <c r="U97">
        <v>348.97500000000002</v>
      </c>
      <c r="V97">
        <v>9.970167</v>
      </c>
      <c r="W97">
        <v>24.249199999999998</v>
      </c>
      <c r="X97">
        <v>63.06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6.8475999999999999</v>
      </c>
      <c r="AG97">
        <v>43.810200000000002</v>
      </c>
      <c r="AH97">
        <v>0</v>
      </c>
      <c r="AI97">
        <v>0</v>
      </c>
      <c r="AJ97">
        <v>0</v>
      </c>
      <c r="AK97">
        <v>53.259</v>
      </c>
      <c r="AL97">
        <v>53.451999999999998</v>
      </c>
      <c r="AM97">
        <v>0</v>
      </c>
      <c r="AN97">
        <v>0.69947999999999999</v>
      </c>
      <c r="AO97">
        <v>1.50528</v>
      </c>
      <c r="AP97">
        <v>2.4339</v>
      </c>
      <c r="AQ97">
        <v>0</v>
      </c>
      <c r="AR97">
        <v>8.8320000000000007</v>
      </c>
      <c r="AS97">
        <v>10.358040000000001</v>
      </c>
      <c r="AT97">
        <v>14.452567999999999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73.322129999999987</v>
      </c>
      <c r="BA97">
        <f t="shared" si="4"/>
        <v>1499.9228479999999</v>
      </c>
      <c r="BB97">
        <v>94</v>
      </c>
      <c r="BD97">
        <v>5.34</v>
      </c>
      <c r="BE97">
        <v>1.92</v>
      </c>
      <c r="BF97">
        <v>2.21</v>
      </c>
      <c r="BG97">
        <v>1.79</v>
      </c>
      <c r="BH97">
        <v>6.05</v>
      </c>
      <c r="BI97">
        <v>0.88</v>
      </c>
      <c r="BJ97">
        <v>0.85</v>
      </c>
      <c r="BK97">
        <v>1.73</v>
      </c>
      <c r="BL97">
        <v>0.92</v>
      </c>
      <c r="BM97">
        <v>0.08</v>
      </c>
      <c r="BN97">
        <v>1.93</v>
      </c>
      <c r="BO97">
        <v>3.77</v>
      </c>
      <c r="BP97">
        <v>0.26</v>
      </c>
      <c r="BQ97">
        <v>2</v>
      </c>
      <c r="BR97">
        <v>1.0900000000000001</v>
      </c>
      <c r="BS97">
        <v>1.65</v>
      </c>
      <c r="BT97">
        <v>2.9693719999999999</v>
      </c>
      <c r="BU97">
        <v>1.342031</v>
      </c>
      <c r="BV97">
        <v>2.0177299999999998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5.2392899999999996</v>
      </c>
      <c r="CK97">
        <v>1.8703129999999999</v>
      </c>
      <c r="CL97">
        <v>0.96890600000000004</v>
      </c>
      <c r="CM97">
        <v>3.5120239999999998</v>
      </c>
      <c r="CN97">
        <v>3.5429629999999999</v>
      </c>
      <c r="CO97">
        <v>4.2945000000000002</v>
      </c>
      <c r="CP97">
        <v>2.0156900000000002</v>
      </c>
      <c r="CQ97">
        <v>1.7714810000000001</v>
      </c>
      <c r="CR97">
        <v>0.78432000000000002</v>
      </c>
      <c r="CS97">
        <v>1.3655999999999999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73.322129999999987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188.44473300000001</v>
      </c>
      <c r="L98">
        <v>128.41</v>
      </c>
      <c r="M98">
        <v>45.656999999999996</v>
      </c>
      <c r="N98">
        <v>120.6562</v>
      </c>
      <c r="O98">
        <v>126.477</v>
      </c>
      <c r="P98">
        <v>138.904</v>
      </c>
      <c r="Q98">
        <v>6.93</v>
      </c>
      <c r="R98">
        <v>14.5168</v>
      </c>
      <c r="S98">
        <v>14.652742999999999</v>
      </c>
      <c r="T98">
        <v>0</v>
      </c>
      <c r="U98">
        <v>348.97500000000002</v>
      </c>
      <c r="V98">
        <v>9.970167</v>
      </c>
      <c r="W98">
        <v>24.249199999999998</v>
      </c>
      <c r="X98">
        <v>63.06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6.8475999999999999</v>
      </c>
      <c r="AG98">
        <v>43.810200000000002</v>
      </c>
      <c r="AH98">
        <v>0</v>
      </c>
      <c r="AI98">
        <v>0</v>
      </c>
      <c r="AJ98">
        <v>0</v>
      </c>
      <c r="AK98">
        <v>53.259</v>
      </c>
      <c r="AL98">
        <v>53.451999999999998</v>
      </c>
      <c r="AM98">
        <v>0</v>
      </c>
      <c r="AN98">
        <v>0.69947999999999999</v>
      </c>
      <c r="AO98">
        <v>1.6111200000000001</v>
      </c>
      <c r="AP98">
        <v>2.4339</v>
      </c>
      <c r="AQ98">
        <v>0</v>
      </c>
      <c r="AR98">
        <v>8.8320000000000007</v>
      </c>
      <c r="AS98">
        <v>10.358040000000001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73.322129999999987</v>
      </c>
      <c r="BA98">
        <f t="shared" si="4"/>
        <v>1500.5251129999999</v>
      </c>
      <c r="BB98">
        <v>95</v>
      </c>
      <c r="BD98">
        <v>5.34</v>
      </c>
      <c r="BE98">
        <v>1.92</v>
      </c>
      <c r="BF98">
        <v>2.21</v>
      </c>
      <c r="BG98">
        <v>1.79</v>
      </c>
      <c r="BH98">
        <v>6.05</v>
      </c>
      <c r="BI98">
        <v>0.88</v>
      </c>
      <c r="BJ98">
        <v>0.85</v>
      </c>
      <c r="BK98">
        <v>1.73</v>
      </c>
      <c r="BL98">
        <v>0.92</v>
      </c>
      <c r="BM98">
        <v>0.08</v>
      </c>
      <c r="BN98">
        <v>1.93</v>
      </c>
      <c r="BO98">
        <v>3.77</v>
      </c>
      <c r="BP98">
        <v>0.26</v>
      </c>
      <c r="BQ98">
        <v>2</v>
      </c>
      <c r="BR98">
        <v>1.0900000000000001</v>
      </c>
      <c r="BS98">
        <v>1.65</v>
      </c>
      <c r="BT98">
        <v>2.9693719999999999</v>
      </c>
      <c r="BU98">
        <v>1.342031</v>
      </c>
      <c r="BV98">
        <v>2.0177299999999998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5.2392899999999996</v>
      </c>
      <c r="CK98">
        <v>1.8703129999999999</v>
      </c>
      <c r="CL98">
        <v>0.96890600000000004</v>
      </c>
      <c r="CM98">
        <v>3.5120239999999998</v>
      </c>
      <c r="CN98">
        <v>3.5429629999999999</v>
      </c>
      <c r="CO98">
        <v>4.2945000000000002</v>
      </c>
      <c r="CP98">
        <v>2.0156900000000002</v>
      </c>
      <c r="CQ98">
        <v>1.7714810000000001</v>
      </c>
      <c r="CR98">
        <v>0.78432000000000002</v>
      </c>
      <c r="CS98">
        <v>1.3655999999999999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73.322129999999987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9.2415524480000002</v>
      </c>
      <c r="L99">
        <f t="shared" si="6"/>
        <v>4.4272872522500002</v>
      </c>
      <c r="M99">
        <f t="shared" si="6"/>
        <v>1.0957680000000016</v>
      </c>
      <c r="N99">
        <f t="shared" si="6"/>
        <v>2.8957487999999985</v>
      </c>
      <c r="O99">
        <f t="shared" si="6"/>
        <v>3.0354480000000046</v>
      </c>
      <c r="P99">
        <f t="shared" si="6"/>
        <v>2.3531439764999988</v>
      </c>
      <c r="Q99">
        <f t="shared" si="6"/>
        <v>0.23999072250000006</v>
      </c>
      <c r="R99">
        <f t="shared" si="6"/>
        <v>0.4106723922500003</v>
      </c>
      <c r="S99">
        <f t="shared" si="6"/>
        <v>0.48196139300000035</v>
      </c>
      <c r="T99">
        <f t="shared" si="6"/>
        <v>0</v>
      </c>
      <c r="U99">
        <f t="shared" si="6"/>
        <v>8.3753999999999849</v>
      </c>
      <c r="V99">
        <f t="shared" si="6"/>
        <v>0.21898132924999983</v>
      </c>
      <c r="W99">
        <f t="shared" si="6"/>
        <v>0.89290366575000069</v>
      </c>
      <c r="X99">
        <f t="shared" si="6"/>
        <v>2.0458330824999975</v>
      </c>
      <c r="Y99">
        <f t="shared" si="6"/>
        <v>0</v>
      </c>
      <c r="Z99">
        <f t="shared" si="6"/>
        <v>7.746777500000003E-2</v>
      </c>
      <c r="AA99">
        <f t="shared" si="6"/>
        <v>0.14270481000000002</v>
      </c>
      <c r="AB99">
        <f t="shared" si="6"/>
        <v>0.16853054999999995</v>
      </c>
      <c r="AC99">
        <f t="shared" si="6"/>
        <v>0.13878407950000002</v>
      </c>
      <c r="AD99">
        <f t="shared" si="6"/>
        <v>0.20366324999999999</v>
      </c>
      <c r="AE99">
        <f t="shared" si="6"/>
        <v>0.36172756099999986</v>
      </c>
      <c r="AF99">
        <f t="shared" si="6"/>
        <v>0.24540590000000048</v>
      </c>
      <c r="AG99">
        <f t="shared" si="6"/>
        <v>1.0514447999999981</v>
      </c>
      <c r="AH99">
        <f t="shared" si="6"/>
        <v>0.87022747500000042</v>
      </c>
      <c r="AI99">
        <f t="shared" si="6"/>
        <v>6.6615874999999977E-2</v>
      </c>
      <c r="AJ99">
        <f t="shared" si="6"/>
        <v>0</v>
      </c>
      <c r="AK99">
        <f t="shared" si="6"/>
        <v>1.278216</v>
      </c>
      <c r="AL99">
        <f t="shared" si="6"/>
        <v>0.25479755000000004</v>
      </c>
      <c r="AM99">
        <f t="shared" si="6"/>
        <v>2.7007199999999988E-2</v>
      </c>
      <c r="AN99">
        <f t="shared" si="6"/>
        <v>1.5524570000000017E-2</v>
      </c>
      <c r="AO99">
        <f t="shared" si="6"/>
        <v>5.8194359999999994E-2</v>
      </c>
      <c r="AP99">
        <f t="shared" si="6"/>
        <v>8.031869999999991E-2</v>
      </c>
      <c r="AQ99">
        <f t="shared" si="6"/>
        <v>0.48100000000000004</v>
      </c>
      <c r="AR99">
        <f t="shared" si="6"/>
        <v>0.28416960000000008</v>
      </c>
      <c r="AS99">
        <f t="shared" si="6"/>
        <v>0.24092531999999983</v>
      </c>
      <c r="AT99">
        <f t="shared" si="6"/>
        <v>0.3440995467499996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1.7273881359999987</v>
      </c>
      <c r="BA99">
        <f t="shared" si="4"/>
        <v>43.832904120249985</v>
      </c>
      <c r="BD99">
        <f t="shared" ref="BD99:DJ99" si="7">SUM(BD3:BD98)/4000</f>
        <v>0.12508749999999985</v>
      </c>
      <c r="BE99">
        <f t="shared" si="7"/>
        <v>4.6079999999999934E-2</v>
      </c>
      <c r="BF99">
        <f t="shared" si="7"/>
        <v>5.3040000000000032E-2</v>
      </c>
      <c r="BG99">
        <f t="shared" si="7"/>
        <v>4.2959999999999998E-2</v>
      </c>
      <c r="BH99">
        <f t="shared" si="7"/>
        <v>0.14520000000000005</v>
      </c>
      <c r="BI99">
        <f t="shared" si="7"/>
        <v>2.1229999999999995E-2</v>
      </c>
      <c r="BJ99">
        <f t="shared" si="7"/>
        <v>2.0569999999999988E-2</v>
      </c>
      <c r="BK99">
        <f t="shared" si="7"/>
        <v>4.1519999999999967E-2</v>
      </c>
      <c r="BL99">
        <f t="shared" si="7"/>
        <v>1.8547500000000026E-2</v>
      </c>
      <c r="BM99">
        <f t="shared" si="7"/>
        <v>1.9200000000000013E-3</v>
      </c>
      <c r="BN99">
        <f t="shared" si="7"/>
        <v>4.6320000000000104E-2</v>
      </c>
      <c r="BO99">
        <f t="shared" si="7"/>
        <v>9.0479999999999949E-2</v>
      </c>
      <c r="BP99">
        <f t="shared" si="7"/>
        <v>6.2400000000000112E-3</v>
      </c>
      <c r="BQ99">
        <f t="shared" si="7"/>
        <v>4.8000000000000001E-2</v>
      </c>
      <c r="BR99">
        <f t="shared" si="7"/>
        <v>2.6160000000000058E-2</v>
      </c>
      <c r="BS99">
        <f t="shared" si="7"/>
        <v>3.9600000000000073E-2</v>
      </c>
      <c r="BT99">
        <f t="shared" si="7"/>
        <v>7.1264927999999936E-2</v>
      </c>
      <c r="BU99">
        <f t="shared" si="7"/>
        <v>3.220874400000006E-2</v>
      </c>
      <c r="BV99">
        <f t="shared" si="7"/>
        <v>4.839852750000001E-2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0.12720846299999983</v>
      </c>
      <c r="CK99">
        <f t="shared" si="7"/>
        <v>4.4887512000000046E-2</v>
      </c>
      <c r="CL99">
        <f t="shared" si="7"/>
        <v>2.3253744000000007E-2</v>
      </c>
      <c r="CM99">
        <f t="shared" si="7"/>
        <v>4.6489975999999954E-2</v>
      </c>
      <c r="CN99">
        <f t="shared" si="7"/>
        <v>8.5031111999999798E-2</v>
      </c>
      <c r="CO99">
        <f t="shared" si="7"/>
        <v>0.10306800000000026</v>
      </c>
      <c r="CP99">
        <f t="shared" si="7"/>
        <v>5.026303150000009E-2</v>
      </c>
      <c r="CQ99">
        <f t="shared" si="7"/>
        <v>4.2515543999999926E-2</v>
      </c>
      <c r="CR99">
        <f t="shared" si="7"/>
        <v>1.6096104000000003E-2</v>
      </c>
      <c r="CS99">
        <f t="shared" si="7"/>
        <v>3.2774400000000009E-2</v>
      </c>
      <c r="CT99">
        <f t="shared" si="7"/>
        <v>2.2317600000000002E-3</v>
      </c>
      <c r="CU99">
        <f t="shared" si="7"/>
        <v>4.1986000000000011E-3</v>
      </c>
      <c r="CV99">
        <f t="shared" si="7"/>
        <v>4.7528500000000003E-3</v>
      </c>
      <c r="CW99">
        <f t="shared" si="7"/>
        <v>2.9858400000000052E-2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1.7273881359999987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181.808165</v>
      </c>
      <c r="L3">
        <v>191.146559</v>
      </c>
      <c r="M3">
        <v>44.008781999999997</v>
      </c>
      <c r="N3">
        <v>116.300511</v>
      </c>
      <c r="O3">
        <v>121.91118</v>
      </c>
      <c r="P3">
        <v>85.307462999999998</v>
      </c>
      <c r="Q3">
        <v>3.8555999999999999</v>
      </c>
      <c r="R3">
        <v>10.67822</v>
      </c>
      <c r="S3">
        <v>13.423467</v>
      </c>
      <c r="T3">
        <v>0</v>
      </c>
      <c r="U3">
        <v>336.377002</v>
      </c>
      <c r="V3">
        <v>1.9278</v>
      </c>
      <c r="W3">
        <v>12.705829</v>
      </c>
      <c r="X3">
        <v>60.744978000000003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8.7358259999999994</v>
      </c>
      <c r="AG3">
        <v>42.228651999999997</v>
      </c>
      <c r="AH3">
        <v>0</v>
      </c>
      <c r="AI3">
        <v>0</v>
      </c>
      <c r="AJ3">
        <v>0</v>
      </c>
      <c r="AK3">
        <v>51.336350000000003</v>
      </c>
      <c r="AL3">
        <v>2.6881240000000002</v>
      </c>
      <c r="AM3">
        <v>0</v>
      </c>
      <c r="AN3">
        <v>0.59931400000000001</v>
      </c>
      <c r="AO3">
        <v>0.46192</v>
      </c>
      <c r="AP3">
        <v>2.3460359999999998</v>
      </c>
      <c r="AQ3">
        <v>0</v>
      </c>
      <c r="AR3">
        <v>32.988514000000002</v>
      </c>
      <c r="AS3">
        <v>16.078315</v>
      </c>
      <c r="AT3">
        <v>14.349022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67.852587</v>
      </c>
      <c r="BA3">
        <f>SUM(B3:AZ3)</f>
        <v>1419.860216</v>
      </c>
      <c r="BD3">
        <v>5.15</v>
      </c>
      <c r="BE3">
        <v>1.85</v>
      </c>
      <c r="BF3">
        <v>2.13</v>
      </c>
      <c r="BG3">
        <v>1.73</v>
      </c>
      <c r="BH3">
        <v>5.83</v>
      </c>
      <c r="BI3">
        <v>0.84</v>
      </c>
      <c r="BJ3">
        <v>0.85</v>
      </c>
      <c r="BK3">
        <v>1.67</v>
      </c>
      <c r="BL3">
        <v>0</v>
      </c>
      <c r="BM3">
        <v>0.08</v>
      </c>
      <c r="BN3">
        <v>1.86</v>
      </c>
      <c r="BO3">
        <v>3.63</v>
      </c>
      <c r="BP3">
        <v>0.25</v>
      </c>
      <c r="BQ3">
        <v>1.93</v>
      </c>
      <c r="BR3">
        <v>1.05</v>
      </c>
      <c r="BS3">
        <v>1.59</v>
      </c>
      <c r="BT3">
        <v>2.8621780000000001</v>
      </c>
      <c r="BU3">
        <v>1.2935840000000001</v>
      </c>
      <c r="BV3">
        <v>1.9344889999999999</v>
      </c>
      <c r="BW3">
        <v>1.872525</v>
      </c>
      <c r="BX3">
        <v>1.8886430000000001</v>
      </c>
      <c r="BY3">
        <v>2.587167</v>
      </c>
      <c r="BZ3">
        <v>1.2797860000000001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5.1225930000000002</v>
      </c>
      <c r="CK3">
        <v>1.8027949999999999</v>
      </c>
      <c r="CL3">
        <v>0.93392799999999998</v>
      </c>
      <c r="CM3">
        <v>1.69262</v>
      </c>
      <c r="CN3">
        <v>3.4150619999999998</v>
      </c>
      <c r="CO3">
        <v>4.1394690000000001</v>
      </c>
      <c r="CP3">
        <v>1.997654</v>
      </c>
      <c r="CQ3">
        <v>1.7075309999999999</v>
      </c>
      <c r="CR3">
        <v>0.40784500000000001</v>
      </c>
      <c r="CS3">
        <v>1.3163020000000001</v>
      </c>
      <c r="CT3">
        <v>0</v>
      </c>
      <c r="CU3">
        <v>0</v>
      </c>
      <c r="CV3">
        <v>0</v>
      </c>
      <c r="CW3">
        <v>1.1584159999999999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67.852587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181.78134800000001</v>
      </c>
      <c r="L4">
        <v>124.015399</v>
      </c>
      <c r="M4">
        <v>44.008781999999997</v>
      </c>
      <c r="N4">
        <v>116.300511</v>
      </c>
      <c r="O4">
        <v>121.91118</v>
      </c>
      <c r="P4">
        <v>85.307462999999998</v>
      </c>
      <c r="Q4">
        <v>3.8555999999999999</v>
      </c>
      <c r="R4">
        <v>10.67822</v>
      </c>
      <c r="S4">
        <v>13.424557</v>
      </c>
      <c r="T4">
        <v>0</v>
      </c>
      <c r="U4">
        <v>336.377002</v>
      </c>
      <c r="V4">
        <v>1.9278</v>
      </c>
      <c r="W4">
        <v>9.6486389999999993</v>
      </c>
      <c r="X4">
        <v>60.744978000000003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8.7358259999999994</v>
      </c>
      <c r="AG4">
        <v>42.228651999999997</v>
      </c>
      <c r="AH4">
        <v>0</v>
      </c>
      <c r="AI4">
        <v>0</v>
      </c>
      <c r="AJ4">
        <v>0</v>
      </c>
      <c r="AK4">
        <v>51.336350000000003</v>
      </c>
      <c r="AL4">
        <v>2.6881240000000002</v>
      </c>
      <c r="AM4">
        <v>0</v>
      </c>
      <c r="AN4">
        <v>0.59931400000000001</v>
      </c>
      <c r="AO4">
        <v>0.52993299999999999</v>
      </c>
      <c r="AP4">
        <v>2.3460359999999998</v>
      </c>
      <c r="AQ4">
        <v>0</v>
      </c>
      <c r="AR4">
        <v>32.988514000000002</v>
      </c>
      <c r="AS4">
        <v>16.078315</v>
      </c>
      <c r="AT4">
        <v>14.455416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67.906356000000002</v>
      </c>
      <c r="BA4">
        <f t="shared" ref="BA4:BA67" si="1">SUM(B4:AZ4)</f>
        <v>1349.8743149999998</v>
      </c>
      <c r="BD4">
        <v>5.15</v>
      </c>
      <c r="BE4">
        <v>1.85</v>
      </c>
      <c r="BF4">
        <v>2.13</v>
      </c>
      <c r="BG4">
        <v>1.73</v>
      </c>
      <c r="BH4">
        <v>5.83</v>
      </c>
      <c r="BI4">
        <v>0.84</v>
      </c>
      <c r="BJ4">
        <v>0.85</v>
      </c>
      <c r="BK4">
        <v>1.67</v>
      </c>
      <c r="BL4">
        <v>0</v>
      </c>
      <c r="BM4">
        <v>0.08</v>
      </c>
      <c r="BN4">
        <v>1.86</v>
      </c>
      <c r="BO4">
        <v>3.63</v>
      </c>
      <c r="BP4">
        <v>0.25</v>
      </c>
      <c r="BQ4">
        <v>1.93</v>
      </c>
      <c r="BR4">
        <v>1.05</v>
      </c>
      <c r="BS4">
        <v>1.59</v>
      </c>
      <c r="BT4">
        <v>2.8621780000000001</v>
      </c>
      <c r="BU4">
        <v>1.2935840000000001</v>
      </c>
      <c r="BV4">
        <v>1.9344889999999999</v>
      </c>
      <c r="BW4">
        <v>1.872525</v>
      </c>
      <c r="BX4">
        <v>1.8886430000000001</v>
      </c>
      <c r="BY4">
        <v>2.587167</v>
      </c>
      <c r="BZ4">
        <v>1.2797860000000001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5.1225930000000002</v>
      </c>
      <c r="CK4">
        <v>1.8027949999999999</v>
      </c>
      <c r="CL4">
        <v>0.93392799999999998</v>
      </c>
      <c r="CM4">
        <v>1.69262</v>
      </c>
      <c r="CN4">
        <v>3.4150619999999998</v>
      </c>
      <c r="CO4">
        <v>4.1394690000000001</v>
      </c>
      <c r="CP4">
        <v>2.0514230000000002</v>
      </c>
      <c r="CQ4">
        <v>1.7075309999999999</v>
      </c>
      <c r="CR4">
        <v>0.40784500000000001</v>
      </c>
      <c r="CS4">
        <v>1.3163020000000001</v>
      </c>
      <c r="CT4">
        <v>0</v>
      </c>
      <c r="CU4">
        <v>0</v>
      </c>
      <c r="CV4">
        <v>0</v>
      </c>
      <c r="CW4">
        <v>1.1584159999999999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67.906356000000002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182.116895</v>
      </c>
      <c r="L5">
        <v>119.456127</v>
      </c>
      <c r="M5">
        <v>44.008781999999997</v>
      </c>
      <c r="N5">
        <v>116.300511</v>
      </c>
      <c r="O5">
        <v>121.91118</v>
      </c>
      <c r="P5">
        <v>85.307462999999998</v>
      </c>
      <c r="Q5">
        <v>3.8555999999999999</v>
      </c>
      <c r="R5">
        <v>10.67822</v>
      </c>
      <c r="S5">
        <v>13.424557</v>
      </c>
      <c r="T5">
        <v>0</v>
      </c>
      <c r="U5">
        <v>336.377002</v>
      </c>
      <c r="V5">
        <v>1.9278</v>
      </c>
      <c r="W5">
        <v>24.107139</v>
      </c>
      <c r="X5">
        <v>60.744978000000003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8.7358259999999994</v>
      </c>
      <c r="AG5">
        <v>42.228651999999997</v>
      </c>
      <c r="AH5">
        <v>0</v>
      </c>
      <c r="AI5">
        <v>0</v>
      </c>
      <c r="AJ5">
        <v>0</v>
      </c>
      <c r="AK5">
        <v>51.336350000000003</v>
      </c>
      <c r="AL5">
        <v>2.6881240000000002</v>
      </c>
      <c r="AM5">
        <v>0</v>
      </c>
      <c r="AN5">
        <v>0.59931400000000001</v>
      </c>
      <c r="AO5">
        <v>0.64045399999999997</v>
      </c>
      <c r="AP5">
        <v>2.3460359999999998</v>
      </c>
      <c r="AQ5">
        <v>0</v>
      </c>
      <c r="AR5">
        <v>3.192437</v>
      </c>
      <c r="AS5">
        <v>16.078315</v>
      </c>
      <c r="AT5">
        <v>14.455416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67.797856999999993</v>
      </c>
      <c r="BA5">
        <f t="shared" si="1"/>
        <v>1330.3150349999999</v>
      </c>
      <c r="BD5">
        <v>5.15</v>
      </c>
      <c r="BE5">
        <v>1.85</v>
      </c>
      <c r="BF5">
        <v>2.13</v>
      </c>
      <c r="BG5">
        <v>1.73</v>
      </c>
      <c r="BH5">
        <v>5.83</v>
      </c>
      <c r="BI5">
        <v>0.84</v>
      </c>
      <c r="BJ5">
        <v>0.85</v>
      </c>
      <c r="BK5">
        <v>1.67</v>
      </c>
      <c r="BL5">
        <v>0</v>
      </c>
      <c r="BM5">
        <v>0.08</v>
      </c>
      <c r="BN5">
        <v>1.86</v>
      </c>
      <c r="BO5">
        <v>3.63</v>
      </c>
      <c r="BP5">
        <v>0.25</v>
      </c>
      <c r="BQ5">
        <v>1.93</v>
      </c>
      <c r="BR5">
        <v>1.05</v>
      </c>
      <c r="BS5">
        <v>1.59</v>
      </c>
      <c r="BT5">
        <v>2.8621780000000001</v>
      </c>
      <c r="BU5">
        <v>1.2935840000000001</v>
      </c>
      <c r="BV5">
        <v>1.9344889999999999</v>
      </c>
      <c r="BW5">
        <v>1.872525</v>
      </c>
      <c r="BX5">
        <v>1.8886430000000001</v>
      </c>
      <c r="BY5">
        <v>2.587167</v>
      </c>
      <c r="BZ5">
        <v>1.2797860000000001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5.1225930000000002</v>
      </c>
      <c r="CK5">
        <v>1.8027949999999999</v>
      </c>
      <c r="CL5">
        <v>0.93392799999999998</v>
      </c>
      <c r="CM5">
        <v>1.69262</v>
      </c>
      <c r="CN5">
        <v>3.4150619999999998</v>
      </c>
      <c r="CO5">
        <v>4.1394690000000001</v>
      </c>
      <c r="CP5">
        <v>1.9429240000000001</v>
      </c>
      <c r="CQ5">
        <v>1.7075309999999999</v>
      </c>
      <c r="CR5">
        <v>0.40784500000000001</v>
      </c>
      <c r="CS5">
        <v>1.3163020000000001</v>
      </c>
      <c r="CT5">
        <v>0</v>
      </c>
      <c r="CU5">
        <v>0</v>
      </c>
      <c r="CV5">
        <v>0</v>
      </c>
      <c r="CW5">
        <v>1.1584159999999999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67.797856999999993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182.09110899999999</v>
      </c>
      <c r="L6">
        <v>119.456127</v>
      </c>
      <c r="M6">
        <v>44.008781999999997</v>
      </c>
      <c r="N6">
        <v>116.300511</v>
      </c>
      <c r="O6">
        <v>121.91118</v>
      </c>
      <c r="P6">
        <v>85.307462999999998</v>
      </c>
      <c r="Q6">
        <v>3.8555999999999999</v>
      </c>
      <c r="R6">
        <v>10.67822</v>
      </c>
      <c r="S6">
        <v>13.424557</v>
      </c>
      <c r="T6">
        <v>0</v>
      </c>
      <c r="U6">
        <v>336.377002</v>
      </c>
      <c r="V6">
        <v>1.9278</v>
      </c>
      <c r="W6">
        <v>24.107139</v>
      </c>
      <c r="X6">
        <v>60.744978000000003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8.7358259999999994</v>
      </c>
      <c r="AG6">
        <v>42.228651999999997</v>
      </c>
      <c r="AH6">
        <v>0</v>
      </c>
      <c r="AI6">
        <v>0</v>
      </c>
      <c r="AJ6">
        <v>0</v>
      </c>
      <c r="AK6">
        <v>51.336350000000003</v>
      </c>
      <c r="AL6">
        <v>2.6881240000000002</v>
      </c>
      <c r="AM6">
        <v>0</v>
      </c>
      <c r="AN6">
        <v>0.59931400000000001</v>
      </c>
      <c r="AO6">
        <v>0.59794599999999998</v>
      </c>
      <c r="AP6">
        <v>2.3460359999999998</v>
      </c>
      <c r="AQ6">
        <v>0</v>
      </c>
      <c r="AR6">
        <v>6.3848739999999999</v>
      </c>
      <c r="AS6">
        <v>16.078315</v>
      </c>
      <c r="AT6">
        <v>10.987109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67.797856999999993</v>
      </c>
      <c r="BA6">
        <f t="shared" si="1"/>
        <v>1329.970871</v>
      </c>
      <c r="BD6">
        <v>5.15</v>
      </c>
      <c r="BE6">
        <v>1.85</v>
      </c>
      <c r="BF6">
        <v>2.13</v>
      </c>
      <c r="BG6">
        <v>1.73</v>
      </c>
      <c r="BH6">
        <v>5.83</v>
      </c>
      <c r="BI6">
        <v>0.84</v>
      </c>
      <c r="BJ6">
        <v>0.85</v>
      </c>
      <c r="BK6">
        <v>1.67</v>
      </c>
      <c r="BL6">
        <v>0</v>
      </c>
      <c r="BM6">
        <v>0.08</v>
      </c>
      <c r="BN6">
        <v>1.86</v>
      </c>
      <c r="BO6">
        <v>3.63</v>
      </c>
      <c r="BP6">
        <v>0.25</v>
      </c>
      <c r="BQ6">
        <v>1.93</v>
      </c>
      <c r="BR6">
        <v>1.05</v>
      </c>
      <c r="BS6">
        <v>1.59</v>
      </c>
      <c r="BT6">
        <v>2.8621780000000001</v>
      </c>
      <c r="BU6">
        <v>1.2935840000000001</v>
      </c>
      <c r="BV6">
        <v>1.9344889999999999</v>
      </c>
      <c r="BW6">
        <v>1.872525</v>
      </c>
      <c r="BX6">
        <v>1.8886430000000001</v>
      </c>
      <c r="BY6">
        <v>2.587167</v>
      </c>
      <c r="BZ6">
        <v>1.2797860000000001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5.1225930000000002</v>
      </c>
      <c r="CK6">
        <v>1.8027949999999999</v>
      </c>
      <c r="CL6">
        <v>0.93392799999999998</v>
      </c>
      <c r="CM6">
        <v>1.69262</v>
      </c>
      <c r="CN6">
        <v>3.4150619999999998</v>
      </c>
      <c r="CO6">
        <v>4.1394690000000001</v>
      </c>
      <c r="CP6">
        <v>1.9429240000000001</v>
      </c>
      <c r="CQ6">
        <v>1.7075309999999999</v>
      </c>
      <c r="CR6">
        <v>0.40784500000000001</v>
      </c>
      <c r="CS6">
        <v>1.3163020000000001</v>
      </c>
      <c r="CT6">
        <v>0</v>
      </c>
      <c r="CU6">
        <v>0</v>
      </c>
      <c r="CV6">
        <v>0</v>
      </c>
      <c r="CW6">
        <v>1.1584159999999999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67.797856999999993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182.116895</v>
      </c>
      <c r="L7">
        <v>119.456127</v>
      </c>
      <c r="M7">
        <v>44.008781999999997</v>
      </c>
      <c r="N7">
        <v>116.300511</v>
      </c>
      <c r="O7">
        <v>121.91118</v>
      </c>
      <c r="P7">
        <v>85.307462999999998</v>
      </c>
      <c r="Q7">
        <v>3.8555999999999999</v>
      </c>
      <c r="R7">
        <v>10.67822</v>
      </c>
      <c r="S7">
        <v>13.424557</v>
      </c>
      <c r="T7">
        <v>0</v>
      </c>
      <c r="U7">
        <v>336.377002</v>
      </c>
      <c r="V7">
        <v>1.9278</v>
      </c>
      <c r="W7">
        <v>24.107139</v>
      </c>
      <c r="X7">
        <v>60.744978000000003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8.7358259999999994</v>
      </c>
      <c r="AG7">
        <v>42.228651999999997</v>
      </c>
      <c r="AH7">
        <v>0</v>
      </c>
      <c r="AI7">
        <v>0</v>
      </c>
      <c r="AJ7">
        <v>0</v>
      </c>
      <c r="AK7">
        <v>51.336350000000003</v>
      </c>
      <c r="AL7">
        <v>2.6881240000000002</v>
      </c>
      <c r="AM7">
        <v>0</v>
      </c>
      <c r="AN7">
        <v>0.59931400000000001</v>
      </c>
      <c r="AO7">
        <v>0.73963900000000005</v>
      </c>
      <c r="AP7">
        <v>4.3216460000000003</v>
      </c>
      <c r="AQ7">
        <v>0</v>
      </c>
      <c r="AR7">
        <v>6.3848739999999999</v>
      </c>
      <c r="AS7">
        <v>16.078315</v>
      </c>
      <c r="AT7">
        <v>9.4120670000000004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67.797856999999993</v>
      </c>
      <c r="BA7">
        <f t="shared" si="1"/>
        <v>1330.538918</v>
      </c>
      <c r="BD7">
        <v>5.15</v>
      </c>
      <c r="BE7">
        <v>1.85</v>
      </c>
      <c r="BF7">
        <v>2.13</v>
      </c>
      <c r="BG7">
        <v>1.73</v>
      </c>
      <c r="BH7">
        <v>5.83</v>
      </c>
      <c r="BI7">
        <v>0.84</v>
      </c>
      <c r="BJ7">
        <v>0.85</v>
      </c>
      <c r="BK7">
        <v>1.67</v>
      </c>
      <c r="BL7">
        <v>0</v>
      </c>
      <c r="BM7">
        <v>0.08</v>
      </c>
      <c r="BN7">
        <v>1.86</v>
      </c>
      <c r="BO7">
        <v>3.63</v>
      </c>
      <c r="BP7">
        <v>0.25</v>
      </c>
      <c r="BQ7">
        <v>1.93</v>
      </c>
      <c r="BR7">
        <v>1.05</v>
      </c>
      <c r="BS7">
        <v>1.59</v>
      </c>
      <c r="BT7">
        <v>2.8621780000000001</v>
      </c>
      <c r="BU7">
        <v>1.2935840000000001</v>
      </c>
      <c r="BV7">
        <v>1.9344889999999999</v>
      </c>
      <c r="BW7">
        <v>1.872525</v>
      </c>
      <c r="BX7">
        <v>1.8886430000000001</v>
      </c>
      <c r="BY7">
        <v>2.587167</v>
      </c>
      <c r="BZ7">
        <v>1.2797860000000001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5.1225930000000002</v>
      </c>
      <c r="CK7">
        <v>1.8027949999999999</v>
      </c>
      <c r="CL7">
        <v>0.93392799999999998</v>
      </c>
      <c r="CM7">
        <v>1.69262</v>
      </c>
      <c r="CN7">
        <v>3.4150619999999998</v>
      </c>
      <c r="CO7">
        <v>4.1394690000000001</v>
      </c>
      <c r="CP7">
        <v>1.9429240000000001</v>
      </c>
      <c r="CQ7">
        <v>1.7075309999999999</v>
      </c>
      <c r="CR7">
        <v>0.40784500000000001</v>
      </c>
      <c r="CS7">
        <v>1.3163020000000001</v>
      </c>
      <c r="CT7">
        <v>0</v>
      </c>
      <c r="CU7">
        <v>0</v>
      </c>
      <c r="CV7">
        <v>0</v>
      </c>
      <c r="CW7">
        <v>1.1584159999999999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67.797856999999993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182.09110899999999</v>
      </c>
      <c r="L8">
        <v>119.456127</v>
      </c>
      <c r="M8">
        <v>44.008781999999997</v>
      </c>
      <c r="N8">
        <v>116.300511</v>
      </c>
      <c r="O8">
        <v>121.91118</v>
      </c>
      <c r="P8">
        <v>85.307462999999998</v>
      </c>
      <c r="Q8">
        <v>3.8555999999999999</v>
      </c>
      <c r="R8">
        <v>10.67822</v>
      </c>
      <c r="S8">
        <v>13.424557</v>
      </c>
      <c r="T8">
        <v>0</v>
      </c>
      <c r="U8">
        <v>336.377002</v>
      </c>
      <c r="V8">
        <v>1.9278</v>
      </c>
      <c r="W8">
        <v>24.107139</v>
      </c>
      <c r="X8">
        <v>60.744978000000003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8.7358259999999994</v>
      </c>
      <c r="AG8">
        <v>42.228651999999997</v>
      </c>
      <c r="AH8">
        <v>0</v>
      </c>
      <c r="AI8">
        <v>0</v>
      </c>
      <c r="AJ8">
        <v>0</v>
      </c>
      <c r="AK8">
        <v>51.336350000000003</v>
      </c>
      <c r="AL8">
        <v>2.6881240000000002</v>
      </c>
      <c r="AM8">
        <v>0</v>
      </c>
      <c r="AN8">
        <v>0.59931400000000001</v>
      </c>
      <c r="AO8">
        <v>0.78214700000000004</v>
      </c>
      <c r="AP8">
        <v>4.3216460000000003</v>
      </c>
      <c r="AQ8">
        <v>0</v>
      </c>
      <c r="AR8">
        <v>6.3848739999999999</v>
      </c>
      <c r="AS8">
        <v>16.078315</v>
      </c>
      <c r="AT8">
        <v>7.7339479999999998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67.797856999999993</v>
      </c>
      <c r="BA8">
        <f t="shared" si="1"/>
        <v>1328.8775210000001</v>
      </c>
      <c r="BD8">
        <v>5.15</v>
      </c>
      <c r="BE8">
        <v>1.85</v>
      </c>
      <c r="BF8">
        <v>2.13</v>
      </c>
      <c r="BG8">
        <v>1.73</v>
      </c>
      <c r="BH8">
        <v>5.83</v>
      </c>
      <c r="BI8">
        <v>0.84</v>
      </c>
      <c r="BJ8">
        <v>0.85</v>
      </c>
      <c r="BK8">
        <v>1.67</v>
      </c>
      <c r="BL8">
        <v>0</v>
      </c>
      <c r="BM8">
        <v>0.08</v>
      </c>
      <c r="BN8">
        <v>1.86</v>
      </c>
      <c r="BO8">
        <v>3.63</v>
      </c>
      <c r="BP8">
        <v>0.25</v>
      </c>
      <c r="BQ8">
        <v>1.93</v>
      </c>
      <c r="BR8">
        <v>1.05</v>
      </c>
      <c r="BS8">
        <v>1.59</v>
      </c>
      <c r="BT8">
        <v>2.8621780000000001</v>
      </c>
      <c r="BU8">
        <v>1.2935840000000001</v>
      </c>
      <c r="BV8">
        <v>1.9344889999999999</v>
      </c>
      <c r="BW8">
        <v>1.872525</v>
      </c>
      <c r="BX8">
        <v>1.8886430000000001</v>
      </c>
      <c r="BY8">
        <v>2.587167</v>
      </c>
      <c r="BZ8">
        <v>1.2797860000000001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5.1225930000000002</v>
      </c>
      <c r="CK8">
        <v>1.8027949999999999</v>
      </c>
      <c r="CL8">
        <v>0.93392799999999998</v>
      </c>
      <c r="CM8">
        <v>1.69262</v>
      </c>
      <c r="CN8">
        <v>3.4150619999999998</v>
      </c>
      <c r="CO8">
        <v>4.1394690000000001</v>
      </c>
      <c r="CP8">
        <v>1.9429240000000001</v>
      </c>
      <c r="CQ8">
        <v>1.7075309999999999</v>
      </c>
      <c r="CR8">
        <v>0.40784500000000001</v>
      </c>
      <c r="CS8">
        <v>1.3163020000000001</v>
      </c>
      <c r="CT8">
        <v>0</v>
      </c>
      <c r="CU8">
        <v>0</v>
      </c>
      <c r="CV8">
        <v>0</v>
      </c>
      <c r="CW8">
        <v>1.1584159999999999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67.797856999999993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182.116895</v>
      </c>
      <c r="L9">
        <v>119.456127</v>
      </c>
      <c r="M9">
        <v>44.008781999999997</v>
      </c>
      <c r="N9">
        <v>116.300511</v>
      </c>
      <c r="O9">
        <v>121.91118</v>
      </c>
      <c r="P9">
        <v>85.307462999999998</v>
      </c>
      <c r="Q9">
        <v>3.8555999999999999</v>
      </c>
      <c r="R9">
        <v>10.993071</v>
      </c>
      <c r="S9">
        <v>13.424557</v>
      </c>
      <c r="T9">
        <v>0</v>
      </c>
      <c r="U9">
        <v>336.377002</v>
      </c>
      <c r="V9">
        <v>1.9278</v>
      </c>
      <c r="W9">
        <v>24.107139</v>
      </c>
      <c r="X9">
        <v>60.744978000000003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8.7358259999999994</v>
      </c>
      <c r="AG9">
        <v>42.228651999999997</v>
      </c>
      <c r="AH9">
        <v>0</v>
      </c>
      <c r="AI9">
        <v>0</v>
      </c>
      <c r="AJ9">
        <v>0</v>
      </c>
      <c r="AK9">
        <v>51.336350000000003</v>
      </c>
      <c r="AL9">
        <v>2.6881240000000002</v>
      </c>
      <c r="AM9">
        <v>0</v>
      </c>
      <c r="AN9">
        <v>0.59931400000000001</v>
      </c>
      <c r="AO9">
        <v>0.69996499999999995</v>
      </c>
      <c r="AP9">
        <v>4.3216460000000003</v>
      </c>
      <c r="AQ9">
        <v>0</v>
      </c>
      <c r="AR9">
        <v>8.3003359999999997</v>
      </c>
      <c r="AS9">
        <v>10.373106</v>
      </c>
      <c r="AT9">
        <v>4.5457859999999997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67.852587</v>
      </c>
      <c r="BA9">
        <f t="shared" si="1"/>
        <v>1322.2127970000001</v>
      </c>
      <c r="BD9">
        <v>5.15</v>
      </c>
      <c r="BE9">
        <v>1.85</v>
      </c>
      <c r="BF9">
        <v>2.13</v>
      </c>
      <c r="BG9">
        <v>1.73</v>
      </c>
      <c r="BH9">
        <v>5.83</v>
      </c>
      <c r="BI9">
        <v>0.84</v>
      </c>
      <c r="BJ9">
        <v>0.85</v>
      </c>
      <c r="BK9">
        <v>1.67</v>
      </c>
      <c r="BL9">
        <v>0</v>
      </c>
      <c r="BM9">
        <v>0.08</v>
      </c>
      <c r="BN9">
        <v>1.86</v>
      </c>
      <c r="BO9">
        <v>3.63</v>
      </c>
      <c r="BP9">
        <v>0.25</v>
      </c>
      <c r="BQ9">
        <v>1.93</v>
      </c>
      <c r="BR9">
        <v>1.05</v>
      </c>
      <c r="BS9">
        <v>1.59</v>
      </c>
      <c r="BT9">
        <v>2.8621780000000001</v>
      </c>
      <c r="BU9">
        <v>1.2935840000000001</v>
      </c>
      <c r="BV9">
        <v>1.9344889999999999</v>
      </c>
      <c r="BW9">
        <v>1.872525</v>
      </c>
      <c r="BX9">
        <v>1.8886430000000001</v>
      </c>
      <c r="BY9">
        <v>2.587167</v>
      </c>
      <c r="BZ9">
        <v>1.2797860000000001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5.1225930000000002</v>
      </c>
      <c r="CK9">
        <v>1.8027949999999999</v>
      </c>
      <c r="CL9">
        <v>0.93392799999999998</v>
      </c>
      <c r="CM9">
        <v>1.69262</v>
      </c>
      <c r="CN9">
        <v>3.4150619999999998</v>
      </c>
      <c r="CO9">
        <v>4.1394690000000001</v>
      </c>
      <c r="CP9">
        <v>1.997654</v>
      </c>
      <c r="CQ9">
        <v>1.7075309999999999</v>
      </c>
      <c r="CR9">
        <v>0.40784500000000001</v>
      </c>
      <c r="CS9">
        <v>1.3163020000000001</v>
      </c>
      <c r="CT9">
        <v>0</v>
      </c>
      <c r="CU9">
        <v>0</v>
      </c>
      <c r="CV9">
        <v>0</v>
      </c>
      <c r="CW9">
        <v>1.1584159999999999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67.852587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182.09110899999999</v>
      </c>
      <c r="L10">
        <v>119.456127</v>
      </c>
      <c r="M10">
        <v>44.008781999999997</v>
      </c>
      <c r="N10">
        <v>116.300511</v>
      </c>
      <c r="O10">
        <v>121.91118</v>
      </c>
      <c r="P10">
        <v>85.307462999999998</v>
      </c>
      <c r="Q10">
        <v>3.8555999999999999</v>
      </c>
      <c r="R10">
        <v>10.993071</v>
      </c>
      <c r="S10">
        <v>13.424557</v>
      </c>
      <c r="T10">
        <v>0</v>
      </c>
      <c r="U10">
        <v>336.377002</v>
      </c>
      <c r="V10">
        <v>1.9278</v>
      </c>
      <c r="W10">
        <v>24.107139</v>
      </c>
      <c r="X10">
        <v>60.744978000000003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8.7358259999999994</v>
      </c>
      <c r="AG10">
        <v>42.228651999999997</v>
      </c>
      <c r="AH10">
        <v>0</v>
      </c>
      <c r="AI10">
        <v>0</v>
      </c>
      <c r="AJ10">
        <v>0</v>
      </c>
      <c r="AK10">
        <v>51.336350000000003</v>
      </c>
      <c r="AL10">
        <v>2.6881240000000002</v>
      </c>
      <c r="AM10">
        <v>0</v>
      </c>
      <c r="AN10">
        <v>0.59931400000000001</v>
      </c>
      <c r="AO10">
        <v>0.72830399999999995</v>
      </c>
      <c r="AP10">
        <v>4.3216460000000003</v>
      </c>
      <c r="AQ10">
        <v>0</v>
      </c>
      <c r="AR10">
        <v>8.3003359999999997</v>
      </c>
      <c r="AS10">
        <v>10.373106</v>
      </c>
      <c r="AT10">
        <v>7.6614750000000003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67.852587</v>
      </c>
      <c r="BA10">
        <f t="shared" si="1"/>
        <v>1325.3310390000004</v>
      </c>
      <c r="BD10">
        <v>5.15</v>
      </c>
      <c r="BE10">
        <v>1.85</v>
      </c>
      <c r="BF10">
        <v>2.13</v>
      </c>
      <c r="BG10">
        <v>1.73</v>
      </c>
      <c r="BH10">
        <v>5.83</v>
      </c>
      <c r="BI10">
        <v>0.84</v>
      </c>
      <c r="BJ10">
        <v>0.85</v>
      </c>
      <c r="BK10">
        <v>1.67</v>
      </c>
      <c r="BL10">
        <v>0</v>
      </c>
      <c r="BM10">
        <v>0.08</v>
      </c>
      <c r="BN10">
        <v>1.86</v>
      </c>
      <c r="BO10">
        <v>3.63</v>
      </c>
      <c r="BP10">
        <v>0.25</v>
      </c>
      <c r="BQ10">
        <v>1.93</v>
      </c>
      <c r="BR10">
        <v>1.05</v>
      </c>
      <c r="BS10">
        <v>1.59</v>
      </c>
      <c r="BT10">
        <v>2.8621780000000001</v>
      </c>
      <c r="BU10">
        <v>1.2935840000000001</v>
      </c>
      <c r="BV10">
        <v>1.9344889999999999</v>
      </c>
      <c r="BW10">
        <v>1.872525</v>
      </c>
      <c r="BX10">
        <v>1.8886430000000001</v>
      </c>
      <c r="BY10">
        <v>2.587167</v>
      </c>
      <c r="BZ10">
        <v>1.2797860000000001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5.1225930000000002</v>
      </c>
      <c r="CK10">
        <v>1.8027949999999999</v>
      </c>
      <c r="CL10">
        <v>0.93392799999999998</v>
      </c>
      <c r="CM10">
        <v>1.69262</v>
      </c>
      <c r="CN10">
        <v>3.4150619999999998</v>
      </c>
      <c r="CO10">
        <v>4.1394690000000001</v>
      </c>
      <c r="CP10">
        <v>1.997654</v>
      </c>
      <c r="CQ10">
        <v>1.7075309999999999</v>
      </c>
      <c r="CR10">
        <v>0.40784500000000001</v>
      </c>
      <c r="CS10">
        <v>1.3163020000000001</v>
      </c>
      <c r="CT10">
        <v>0</v>
      </c>
      <c r="CU10">
        <v>0</v>
      </c>
      <c r="CV10">
        <v>0</v>
      </c>
      <c r="CW10">
        <v>1.1584159999999999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67.852587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182.116895</v>
      </c>
      <c r="L11">
        <v>119.456127</v>
      </c>
      <c r="M11">
        <v>44.008781999999997</v>
      </c>
      <c r="N11">
        <v>116.300511</v>
      </c>
      <c r="O11">
        <v>121.91118</v>
      </c>
      <c r="P11">
        <v>85.346963000000002</v>
      </c>
      <c r="Q11">
        <v>3.8555999999999999</v>
      </c>
      <c r="R11">
        <v>11.005805000000001</v>
      </c>
      <c r="S11">
        <v>13.424557</v>
      </c>
      <c r="T11">
        <v>0</v>
      </c>
      <c r="U11">
        <v>336.377002</v>
      </c>
      <c r="V11">
        <v>1.9278</v>
      </c>
      <c r="W11">
        <v>24.116778</v>
      </c>
      <c r="X11">
        <v>60.764256000000003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8.7358259999999994</v>
      </c>
      <c r="AG11">
        <v>42.228651999999997</v>
      </c>
      <c r="AH11">
        <v>0</v>
      </c>
      <c r="AI11">
        <v>0</v>
      </c>
      <c r="AJ11">
        <v>0</v>
      </c>
      <c r="AK11">
        <v>51.336350000000003</v>
      </c>
      <c r="AL11">
        <v>2.6881240000000002</v>
      </c>
      <c r="AM11">
        <v>0</v>
      </c>
      <c r="AN11">
        <v>0.59931400000000001</v>
      </c>
      <c r="AO11">
        <v>0.91533900000000001</v>
      </c>
      <c r="AP11">
        <v>7.9024380000000001</v>
      </c>
      <c r="AQ11">
        <v>0</v>
      </c>
      <c r="AR11">
        <v>7.4490189999999998</v>
      </c>
      <c r="AS11">
        <v>10.373106</v>
      </c>
      <c r="AT11">
        <v>7.4661689999999998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67.852587</v>
      </c>
      <c r="BA11">
        <f t="shared" si="1"/>
        <v>1328.1591800000001</v>
      </c>
      <c r="BD11">
        <v>5.15</v>
      </c>
      <c r="BE11">
        <v>1.85</v>
      </c>
      <c r="BF11">
        <v>2.13</v>
      </c>
      <c r="BG11">
        <v>1.73</v>
      </c>
      <c r="BH11">
        <v>5.83</v>
      </c>
      <c r="BI11">
        <v>0.84</v>
      </c>
      <c r="BJ11">
        <v>0.85</v>
      </c>
      <c r="BK11">
        <v>1.67</v>
      </c>
      <c r="BL11">
        <v>0</v>
      </c>
      <c r="BM11">
        <v>0.08</v>
      </c>
      <c r="BN11">
        <v>1.86</v>
      </c>
      <c r="BO11">
        <v>3.63</v>
      </c>
      <c r="BP11">
        <v>0.25</v>
      </c>
      <c r="BQ11">
        <v>1.93</v>
      </c>
      <c r="BR11">
        <v>1.05</v>
      </c>
      <c r="BS11">
        <v>1.59</v>
      </c>
      <c r="BT11">
        <v>2.8621780000000001</v>
      </c>
      <c r="BU11">
        <v>1.2935840000000001</v>
      </c>
      <c r="BV11">
        <v>1.9344889999999999</v>
      </c>
      <c r="BW11">
        <v>1.872525</v>
      </c>
      <c r="BX11">
        <v>1.8886430000000001</v>
      </c>
      <c r="BY11">
        <v>2.587167</v>
      </c>
      <c r="BZ11">
        <v>1.2797860000000001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5.1225930000000002</v>
      </c>
      <c r="CK11">
        <v>1.8027949999999999</v>
      </c>
      <c r="CL11">
        <v>0.93392799999999998</v>
      </c>
      <c r="CM11">
        <v>1.69262</v>
      </c>
      <c r="CN11">
        <v>3.4150619999999998</v>
      </c>
      <c r="CO11">
        <v>4.1394690000000001</v>
      </c>
      <c r="CP11">
        <v>1.997654</v>
      </c>
      <c r="CQ11">
        <v>1.7075309999999999</v>
      </c>
      <c r="CR11">
        <v>0.40784500000000001</v>
      </c>
      <c r="CS11">
        <v>1.3163020000000001</v>
      </c>
      <c r="CT11">
        <v>0</v>
      </c>
      <c r="CU11">
        <v>0</v>
      </c>
      <c r="CV11">
        <v>0</v>
      </c>
      <c r="CW11">
        <v>1.1584159999999999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67.852587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182.09110899999999</v>
      </c>
      <c r="L12">
        <v>119.456127</v>
      </c>
      <c r="M12">
        <v>44.008781999999997</v>
      </c>
      <c r="N12">
        <v>116.300511</v>
      </c>
      <c r="O12">
        <v>121.91118</v>
      </c>
      <c r="P12">
        <v>85.670756999999995</v>
      </c>
      <c r="Q12">
        <v>3.8555999999999999</v>
      </c>
      <c r="R12">
        <v>11.005805000000001</v>
      </c>
      <c r="S12">
        <v>13.424557</v>
      </c>
      <c r="T12">
        <v>0</v>
      </c>
      <c r="U12">
        <v>336.377002</v>
      </c>
      <c r="V12">
        <v>1.9278</v>
      </c>
      <c r="W12">
        <v>24.116778</v>
      </c>
      <c r="X12">
        <v>60.764256000000003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8.7358259999999994</v>
      </c>
      <c r="AG12">
        <v>42.228651999999997</v>
      </c>
      <c r="AH12">
        <v>0</v>
      </c>
      <c r="AI12">
        <v>0</v>
      </c>
      <c r="AJ12">
        <v>0</v>
      </c>
      <c r="AK12">
        <v>51.336350000000003</v>
      </c>
      <c r="AL12">
        <v>2.6881240000000002</v>
      </c>
      <c r="AM12">
        <v>0</v>
      </c>
      <c r="AN12">
        <v>0.59931400000000001</v>
      </c>
      <c r="AO12">
        <v>0.97201599999999999</v>
      </c>
      <c r="AP12">
        <v>7.9024380000000001</v>
      </c>
      <c r="AQ12">
        <v>0</v>
      </c>
      <c r="AR12">
        <v>7.4490189999999998</v>
      </c>
      <c r="AS12">
        <v>10.373106</v>
      </c>
      <c r="AT12">
        <v>10.494748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67.852587</v>
      </c>
      <c r="BA12">
        <f t="shared" si="1"/>
        <v>1331.5424440000002</v>
      </c>
      <c r="BD12">
        <v>5.15</v>
      </c>
      <c r="BE12">
        <v>1.85</v>
      </c>
      <c r="BF12">
        <v>2.13</v>
      </c>
      <c r="BG12">
        <v>1.73</v>
      </c>
      <c r="BH12">
        <v>5.83</v>
      </c>
      <c r="BI12">
        <v>0.84</v>
      </c>
      <c r="BJ12">
        <v>0.85</v>
      </c>
      <c r="BK12">
        <v>1.67</v>
      </c>
      <c r="BL12">
        <v>0</v>
      </c>
      <c r="BM12">
        <v>0.08</v>
      </c>
      <c r="BN12">
        <v>1.86</v>
      </c>
      <c r="BO12">
        <v>3.63</v>
      </c>
      <c r="BP12">
        <v>0.25</v>
      </c>
      <c r="BQ12">
        <v>1.93</v>
      </c>
      <c r="BR12">
        <v>1.05</v>
      </c>
      <c r="BS12">
        <v>1.59</v>
      </c>
      <c r="BT12">
        <v>2.8621780000000001</v>
      </c>
      <c r="BU12">
        <v>1.2935840000000001</v>
      </c>
      <c r="BV12">
        <v>1.9344889999999999</v>
      </c>
      <c r="BW12">
        <v>1.872525</v>
      </c>
      <c r="BX12">
        <v>1.8886430000000001</v>
      </c>
      <c r="BY12">
        <v>2.587167</v>
      </c>
      <c r="BZ12">
        <v>1.2797860000000001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5.1225930000000002</v>
      </c>
      <c r="CK12">
        <v>1.8027949999999999</v>
      </c>
      <c r="CL12">
        <v>0.93392799999999998</v>
      </c>
      <c r="CM12">
        <v>1.69262</v>
      </c>
      <c r="CN12">
        <v>3.4150619999999998</v>
      </c>
      <c r="CO12">
        <v>4.1394690000000001</v>
      </c>
      <c r="CP12">
        <v>1.997654</v>
      </c>
      <c r="CQ12">
        <v>1.7075309999999999</v>
      </c>
      <c r="CR12">
        <v>0.40784500000000001</v>
      </c>
      <c r="CS12">
        <v>1.3163020000000001</v>
      </c>
      <c r="CT12">
        <v>0</v>
      </c>
      <c r="CU12">
        <v>0</v>
      </c>
      <c r="CV12">
        <v>0</v>
      </c>
      <c r="CW12">
        <v>1.1584159999999999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67.852587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182.16892799999999</v>
      </c>
      <c r="L13">
        <v>119.456127</v>
      </c>
      <c r="M13">
        <v>44.008781999999997</v>
      </c>
      <c r="N13">
        <v>116.300511</v>
      </c>
      <c r="O13">
        <v>121.91118</v>
      </c>
      <c r="P13">
        <v>85.670756999999995</v>
      </c>
      <c r="Q13">
        <v>3.8555999999999999</v>
      </c>
      <c r="R13">
        <v>11.160195999999999</v>
      </c>
      <c r="S13">
        <v>13.737822</v>
      </c>
      <c r="T13">
        <v>0</v>
      </c>
      <c r="U13">
        <v>336.377002</v>
      </c>
      <c r="V13">
        <v>1.9278</v>
      </c>
      <c r="W13">
        <v>24.116778</v>
      </c>
      <c r="X13">
        <v>60.764256000000003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8.7358259999999994</v>
      </c>
      <c r="AG13">
        <v>42.228651999999997</v>
      </c>
      <c r="AH13">
        <v>0</v>
      </c>
      <c r="AI13">
        <v>0</v>
      </c>
      <c r="AJ13">
        <v>0</v>
      </c>
      <c r="AK13">
        <v>51.336350000000003</v>
      </c>
      <c r="AL13">
        <v>2.6881240000000002</v>
      </c>
      <c r="AM13">
        <v>0</v>
      </c>
      <c r="AN13">
        <v>0.59931400000000001</v>
      </c>
      <c r="AO13">
        <v>0.97484999999999999</v>
      </c>
      <c r="AP13">
        <v>7.9024380000000001</v>
      </c>
      <c r="AQ13">
        <v>0</v>
      </c>
      <c r="AR13">
        <v>7.4490189999999998</v>
      </c>
      <c r="AS13">
        <v>10.373106</v>
      </c>
      <c r="AT13">
        <v>11.214967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67.912586999999988</v>
      </c>
      <c r="BA13">
        <f t="shared" si="1"/>
        <v>1332.8709720000002</v>
      </c>
      <c r="BD13">
        <v>5.15</v>
      </c>
      <c r="BE13">
        <v>1.85</v>
      </c>
      <c r="BF13">
        <v>2.13</v>
      </c>
      <c r="BG13">
        <v>1.73</v>
      </c>
      <c r="BH13">
        <v>5.83</v>
      </c>
      <c r="BI13">
        <v>0.84</v>
      </c>
      <c r="BJ13">
        <v>0.82</v>
      </c>
      <c r="BK13">
        <v>1.67</v>
      </c>
      <c r="BL13">
        <v>0.09</v>
      </c>
      <c r="BM13">
        <v>0.08</v>
      </c>
      <c r="BN13">
        <v>1.86</v>
      </c>
      <c r="BO13">
        <v>3.63</v>
      </c>
      <c r="BP13">
        <v>0.25</v>
      </c>
      <c r="BQ13">
        <v>1.93</v>
      </c>
      <c r="BR13">
        <v>1.05</v>
      </c>
      <c r="BS13">
        <v>1.59</v>
      </c>
      <c r="BT13">
        <v>2.8621780000000001</v>
      </c>
      <c r="BU13">
        <v>1.2935840000000001</v>
      </c>
      <c r="BV13">
        <v>1.9344889999999999</v>
      </c>
      <c r="BW13">
        <v>1.872525</v>
      </c>
      <c r="BX13">
        <v>1.8886430000000001</v>
      </c>
      <c r="BY13">
        <v>2.587167</v>
      </c>
      <c r="BZ13">
        <v>1.2797860000000001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5.1225930000000002</v>
      </c>
      <c r="CK13">
        <v>1.8027949999999999</v>
      </c>
      <c r="CL13">
        <v>0.93392799999999998</v>
      </c>
      <c r="CM13">
        <v>1.69262</v>
      </c>
      <c r="CN13">
        <v>3.4150619999999998</v>
      </c>
      <c r="CO13">
        <v>4.1394690000000001</v>
      </c>
      <c r="CP13">
        <v>1.997654</v>
      </c>
      <c r="CQ13">
        <v>1.7075309999999999</v>
      </c>
      <c r="CR13">
        <v>0.40784500000000001</v>
      </c>
      <c r="CS13">
        <v>1.3163020000000001</v>
      </c>
      <c r="CT13">
        <v>0</v>
      </c>
      <c r="CU13">
        <v>0</v>
      </c>
      <c r="CV13">
        <v>0</v>
      </c>
      <c r="CW13">
        <v>1.1584159999999999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67.912586999999988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182.143316</v>
      </c>
      <c r="L14">
        <v>119.456127</v>
      </c>
      <c r="M14">
        <v>44.008781999999997</v>
      </c>
      <c r="N14">
        <v>116.300511</v>
      </c>
      <c r="O14">
        <v>121.91118</v>
      </c>
      <c r="P14">
        <v>85.670756999999995</v>
      </c>
      <c r="Q14">
        <v>3.8555999999999999</v>
      </c>
      <c r="R14">
        <v>11.160195999999999</v>
      </c>
      <c r="S14">
        <v>13.737822</v>
      </c>
      <c r="T14">
        <v>0</v>
      </c>
      <c r="U14">
        <v>336.377002</v>
      </c>
      <c r="V14">
        <v>1.9278</v>
      </c>
      <c r="W14">
        <v>24.116778</v>
      </c>
      <c r="X14">
        <v>60.764256000000003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8.7358259999999994</v>
      </c>
      <c r="AG14">
        <v>42.228651999999997</v>
      </c>
      <c r="AH14">
        <v>0</v>
      </c>
      <c r="AI14">
        <v>0</v>
      </c>
      <c r="AJ14">
        <v>0</v>
      </c>
      <c r="AK14">
        <v>51.336350000000003</v>
      </c>
      <c r="AL14">
        <v>2.6881240000000002</v>
      </c>
      <c r="AM14">
        <v>0</v>
      </c>
      <c r="AN14">
        <v>0.59931400000000001</v>
      </c>
      <c r="AO14">
        <v>0.977684</v>
      </c>
      <c r="AP14">
        <v>7.9024380000000001</v>
      </c>
      <c r="AQ14">
        <v>0</v>
      </c>
      <c r="AR14">
        <v>7.4490189999999998</v>
      </c>
      <c r="AS14">
        <v>10.373106</v>
      </c>
      <c r="AT14">
        <v>13.005376999999999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68.052586999999988</v>
      </c>
      <c r="BA14">
        <f t="shared" si="1"/>
        <v>1334.7786039999999</v>
      </c>
      <c r="BD14">
        <v>5.15</v>
      </c>
      <c r="BE14">
        <v>1.85</v>
      </c>
      <c r="BF14">
        <v>2.13</v>
      </c>
      <c r="BG14">
        <v>1.73</v>
      </c>
      <c r="BH14">
        <v>5.83</v>
      </c>
      <c r="BI14">
        <v>0.84</v>
      </c>
      <c r="BJ14">
        <v>0.82</v>
      </c>
      <c r="BK14">
        <v>1.67</v>
      </c>
      <c r="BL14">
        <v>0.23</v>
      </c>
      <c r="BM14">
        <v>0.08</v>
      </c>
      <c r="BN14">
        <v>1.86</v>
      </c>
      <c r="BO14">
        <v>3.63</v>
      </c>
      <c r="BP14">
        <v>0.25</v>
      </c>
      <c r="BQ14">
        <v>1.93</v>
      </c>
      <c r="BR14">
        <v>1.05</v>
      </c>
      <c r="BS14">
        <v>1.59</v>
      </c>
      <c r="BT14">
        <v>2.8621780000000001</v>
      </c>
      <c r="BU14">
        <v>1.2935840000000001</v>
      </c>
      <c r="BV14">
        <v>1.9344889999999999</v>
      </c>
      <c r="BW14">
        <v>1.872525</v>
      </c>
      <c r="BX14">
        <v>1.8886430000000001</v>
      </c>
      <c r="BY14">
        <v>2.587167</v>
      </c>
      <c r="BZ14">
        <v>1.2797860000000001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5.1225930000000002</v>
      </c>
      <c r="CK14">
        <v>1.8027949999999999</v>
      </c>
      <c r="CL14">
        <v>0.93392799999999998</v>
      </c>
      <c r="CM14">
        <v>1.69262</v>
      </c>
      <c r="CN14">
        <v>3.4150619999999998</v>
      </c>
      <c r="CO14">
        <v>4.1394690000000001</v>
      </c>
      <c r="CP14">
        <v>1.997654</v>
      </c>
      <c r="CQ14">
        <v>1.7075309999999999</v>
      </c>
      <c r="CR14">
        <v>0.40784500000000001</v>
      </c>
      <c r="CS14">
        <v>1.3163020000000001</v>
      </c>
      <c r="CT14">
        <v>0</v>
      </c>
      <c r="CU14">
        <v>0</v>
      </c>
      <c r="CV14">
        <v>0</v>
      </c>
      <c r="CW14">
        <v>1.1584159999999999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68.052586999999988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182.116895</v>
      </c>
      <c r="L15">
        <v>119.456127</v>
      </c>
      <c r="M15">
        <v>44.008781999999997</v>
      </c>
      <c r="N15">
        <v>116.300511</v>
      </c>
      <c r="O15">
        <v>121.91118</v>
      </c>
      <c r="P15">
        <v>85.670756999999995</v>
      </c>
      <c r="Q15">
        <v>3.8555999999999999</v>
      </c>
      <c r="R15">
        <v>10.698224</v>
      </c>
      <c r="S15">
        <v>13.424557</v>
      </c>
      <c r="T15">
        <v>0</v>
      </c>
      <c r="U15">
        <v>336.377002</v>
      </c>
      <c r="V15">
        <v>1.9278</v>
      </c>
      <c r="W15">
        <v>24.116778</v>
      </c>
      <c r="X15">
        <v>60.764256000000003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8.7358259999999994</v>
      </c>
      <c r="AG15">
        <v>42.228651999999997</v>
      </c>
      <c r="AH15">
        <v>0</v>
      </c>
      <c r="AI15">
        <v>0</v>
      </c>
      <c r="AJ15">
        <v>0</v>
      </c>
      <c r="AK15">
        <v>51.336350000000003</v>
      </c>
      <c r="AL15">
        <v>2.6881240000000002</v>
      </c>
      <c r="AM15">
        <v>0</v>
      </c>
      <c r="AN15">
        <v>0.59931400000000001</v>
      </c>
      <c r="AO15">
        <v>0.96918199999999999</v>
      </c>
      <c r="AP15">
        <v>7.9024380000000001</v>
      </c>
      <c r="AQ15">
        <v>0</v>
      </c>
      <c r="AR15">
        <v>7.4490189999999998</v>
      </c>
      <c r="AS15">
        <v>10.373106</v>
      </c>
      <c r="AT15">
        <v>14.455416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68.112586999999991</v>
      </c>
      <c r="BA15">
        <f t="shared" si="1"/>
        <v>1335.4784830000001</v>
      </c>
      <c r="BD15">
        <v>5.15</v>
      </c>
      <c r="BE15">
        <v>1.85</v>
      </c>
      <c r="BF15">
        <v>2.13</v>
      </c>
      <c r="BG15">
        <v>1.73</v>
      </c>
      <c r="BH15">
        <v>5.83</v>
      </c>
      <c r="BI15">
        <v>0.84</v>
      </c>
      <c r="BJ15">
        <v>0.82</v>
      </c>
      <c r="BK15">
        <v>1.67</v>
      </c>
      <c r="BL15">
        <v>0.28999999999999998</v>
      </c>
      <c r="BM15">
        <v>0.08</v>
      </c>
      <c r="BN15">
        <v>1.86</v>
      </c>
      <c r="BO15">
        <v>3.63</v>
      </c>
      <c r="BP15">
        <v>0.25</v>
      </c>
      <c r="BQ15">
        <v>1.93</v>
      </c>
      <c r="BR15">
        <v>1.05</v>
      </c>
      <c r="BS15">
        <v>1.59</v>
      </c>
      <c r="BT15">
        <v>2.8621780000000001</v>
      </c>
      <c r="BU15">
        <v>1.2935840000000001</v>
      </c>
      <c r="BV15">
        <v>1.9344889999999999</v>
      </c>
      <c r="BW15">
        <v>1.872525</v>
      </c>
      <c r="BX15">
        <v>1.8886430000000001</v>
      </c>
      <c r="BY15">
        <v>2.587167</v>
      </c>
      <c r="BZ15">
        <v>1.2797860000000001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5.1225930000000002</v>
      </c>
      <c r="CK15">
        <v>1.8027949999999999</v>
      </c>
      <c r="CL15">
        <v>0.93392799999999998</v>
      </c>
      <c r="CM15">
        <v>1.69262</v>
      </c>
      <c r="CN15">
        <v>3.4150619999999998</v>
      </c>
      <c r="CO15">
        <v>4.1394690000000001</v>
      </c>
      <c r="CP15">
        <v>1.997654</v>
      </c>
      <c r="CQ15">
        <v>1.7075309999999999</v>
      </c>
      <c r="CR15">
        <v>0.40784500000000001</v>
      </c>
      <c r="CS15">
        <v>1.3163020000000001</v>
      </c>
      <c r="CT15">
        <v>0</v>
      </c>
      <c r="CU15">
        <v>0</v>
      </c>
      <c r="CV15">
        <v>0</v>
      </c>
      <c r="CW15">
        <v>1.1584159999999999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68.112586999999991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182.09110899999999</v>
      </c>
      <c r="L16">
        <v>119.456127</v>
      </c>
      <c r="M16">
        <v>44.008781999999997</v>
      </c>
      <c r="N16">
        <v>116.300511</v>
      </c>
      <c r="O16">
        <v>121.91118</v>
      </c>
      <c r="P16">
        <v>85.670756999999995</v>
      </c>
      <c r="Q16">
        <v>3.8555999999999999</v>
      </c>
      <c r="R16">
        <v>10.698224</v>
      </c>
      <c r="S16">
        <v>13.424557</v>
      </c>
      <c r="T16">
        <v>0</v>
      </c>
      <c r="U16">
        <v>336.377002</v>
      </c>
      <c r="V16">
        <v>1.9278</v>
      </c>
      <c r="W16">
        <v>24.116778</v>
      </c>
      <c r="X16">
        <v>60.764256000000003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2.5312009999999998</v>
      </c>
      <c r="AF16">
        <v>8.7358259999999994</v>
      </c>
      <c r="AG16">
        <v>42.228651999999997</v>
      </c>
      <c r="AH16">
        <v>0</v>
      </c>
      <c r="AI16">
        <v>0</v>
      </c>
      <c r="AJ16">
        <v>0</v>
      </c>
      <c r="AK16">
        <v>51.336350000000003</v>
      </c>
      <c r="AL16">
        <v>2.6881240000000002</v>
      </c>
      <c r="AM16">
        <v>0</v>
      </c>
      <c r="AN16">
        <v>0.59931400000000001</v>
      </c>
      <c r="AO16">
        <v>0.88700000000000001</v>
      </c>
      <c r="AP16">
        <v>7.9024380000000001</v>
      </c>
      <c r="AQ16">
        <v>0</v>
      </c>
      <c r="AR16">
        <v>7.4490189999999998</v>
      </c>
      <c r="AS16">
        <v>10.373106</v>
      </c>
      <c r="AT16">
        <v>9.7932629999999996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68.122586999999996</v>
      </c>
      <c r="BA16">
        <f t="shared" si="1"/>
        <v>1333.2495630000001</v>
      </c>
      <c r="BD16">
        <v>5.15</v>
      </c>
      <c r="BE16">
        <v>1.85</v>
      </c>
      <c r="BF16">
        <v>2.13</v>
      </c>
      <c r="BG16">
        <v>1.73</v>
      </c>
      <c r="BH16">
        <v>5.83</v>
      </c>
      <c r="BI16">
        <v>0.84</v>
      </c>
      <c r="BJ16">
        <v>0.82</v>
      </c>
      <c r="BK16">
        <v>1.67</v>
      </c>
      <c r="BL16">
        <v>0.3</v>
      </c>
      <c r="BM16">
        <v>0.08</v>
      </c>
      <c r="BN16">
        <v>1.86</v>
      </c>
      <c r="BO16">
        <v>3.63</v>
      </c>
      <c r="BP16">
        <v>0.25</v>
      </c>
      <c r="BQ16">
        <v>1.93</v>
      </c>
      <c r="BR16">
        <v>1.05</v>
      </c>
      <c r="BS16">
        <v>1.59</v>
      </c>
      <c r="BT16">
        <v>2.8621780000000001</v>
      </c>
      <c r="BU16">
        <v>1.2935840000000001</v>
      </c>
      <c r="BV16">
        <v>1.9344889999999999</v>
      </c>
      <c r="BW16">
        <v>1.872525</v>
      </c>
      <c r="BX16">
        <v>1.8886430000000001</v>
      </c>
      <c r="BY16">
        <v>2.587167</v>
      </c>
      <c r="BZ16">
        <v>1.2797860000000001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5.1225930000000002</v>
      </c>
      <c r="CK16">
        <v>1.8027949999999999</v>
      </c>
      <c r="CL16">
        <v>0.93392799999999998</v>
      </c>
      <c r="CM16">
        <v>1.69262</v>
      </c>
      <c r="CN16">
        <v>3.4150619999999998</v>
      </c>
      <c r="CO16">
        <v>4.1394690000000001</v>
      </c>
      <c r="CP16">
        <v>1.997654</v>
      </c>
      <c r="CQ16">
        <v>1.7075309999999999</v>
      </c>
      <c r="CR16">
        <v>0.40784500000000001</v>
      </c>
      <c r="CS16">
        <v>1.3163020000000001</v>
      </c>
      <c r="CT16">
        <v>0</v>
      </c>
      <c r="CU16">
        <v>0</v>
      </c>
      <c r="CV16">
        <v>0</v>
      </c>
      <c r="CW16">
        <v>1.1584159999999999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68.122586999999996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182.116895</v>
      </c>
      <c r="L17">
        <v>119.456127</v>
      </c>
      <c r="M17">
        <v>44.008781999999997</v>
      </c>
      <c r="N17">
        <v>116.300511</v>
      </c>
      <c r="O17">
        <v>121.91118</v>
      </c>
      <c r="P17">
        <v>85.670756999999995</v>
      </c>
      <c r="Q17">
        <v>3.8555999999999999</v>
      </c>
      <c r="R17">
        <v>10.698224</v>
      </c>
      <c r="S17">
        <v>13.424557</v>
      </c>
      <c r="T17">
        <v>0</v>
      </c>
      <c r="U17">
        <v>336.377002</v>
      </c>
      <c r="V17">
        <v>1.9278</v>
      </c>
      <c r="W17">
        <v>24.116778</v>
      </c>
      <c r="X17">
        <v>60.764256000000003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15.187208</v>
      </c>
      <c r="AF17">
        <v>8.7358259999999994</v>
      </c>
      <c r="AG17">
        <v>42.228651999999997</v>
      </c>
      <c r="AH17">
        <v>0</v>
      </c>
      <c r="AI17">
        <v>0</v>
      </c>
      <c r="AJ17">
        <v>0</v>
      </c>
      <c r="AK17">
        <v>51.336350000000003</v>
      </c>
      <c r="AL17">
        <v>2.6881240000000002</v>
      </c>
      <c r="AM17">
        <v>0</v>
      </c>
      <c r="AN17">
        <v>0.59931400000000001</v>
      </c>
      <c r="AO17">
        <v>0.88700000000000001</v>
      </c>
      <c r="AP17">
        <v>4.3216460000000003</v>
      </c>
      <c r="AQ17">
        <v>0</v>
      </c>
      <c r="AR17">
        <v>7.4490189999999998</v>
      </c>
      <c r="AS17">
        <v>10.373106</v>
      </c>
      <c r="AT17">
        <v>14.455416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68.192586999999989</v>
      </c>
      <c r="BA17">
        <f t="shared" si="1"/>
        <v>1347.082717</v>
      </c>
      <c r="BD17">
        <v>5.15</v>
      </c>
      <c r="BE17">
        <v>1.85</v>
      </c>
      <c r="BF17">
        <v>2.13</v>
      </c>
      <c r="BG17">
        <v>1.73</v>
      </c>
      <c r="BH17">
        <v>5.83</v>
      </c>
      <c r="BI17">
        <v>0.84</v>
      </c>
      <c r="BJ17">
        <v>0.82</v>
      </c>
      <c r="BK17">
        <v>1.67</v>
      </c>
      <c r="BL17">
        <v>0.37</v>
      </c>
      <c r="BM17">
        <v>0.08</v>
      </c>
      <c r="BN17">
        <v>1.86</v>
      </c>
      <c r="BO17">
        <v>3.63</v>
      </c>
      <c r="BP17">
        <v>0.25</v>
      </c>
      <c r="BQ17">
        <v>1.93</v>
      </c>
      <c r="BR17">
        <v>1.05</v>
      </c>
      <c r="BS17">
        <v>1.59</v>
      </c>
      <c r="BT17">
        <v>2.8621780000000001</v>
      </c>
      <c r="BU17">
        <v>1.2935840000000001</v>
      </c>
      <c r="BV17">
        <v>1.9344889999999999</v>
      </c>
      <c r="BW17">
        <v>1.872525</v>
      </c>
      <c r="BX17">
        <v>1.8886430000000001</v>
      </c>
      <c r="BY17">
        <v>2.587167</v>
      </c>
      <c r="BZ17">
        <v>1.2797860000000001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5.1225930000000002</v>
      </c>
      <c r="CK17">
        <v>1.8027949999999999</v>
      </c>
      <c r="CL17">
        <v>0.93392799999999998</v>
      </c>
      <c r="CM17">
        <v>1.69262</v>
      </c>
      <c r="CN17">
        <v>3.4150619999999998</v>
      </c>
      <c r="CO17">
        <v>4.1394690000000001</v>
      </c>
      <c r="CP17">
        <v>1.997654</v>
      </c>
      <c r="CQ17">
        <v>1.7075309999999999</v>
      </c>
      <c r="CR17">
        <v>0.40784500000000001</v>
      </c>
      <c r="CS17">
        <v>1.3163020000000001</v>
      </c>
      <c r="CT17">
        <v>0</v>
      </c>
      <c r="CU17">
        <v>0</v>
      </c>
      <c r="CV17">
        <v>0</v>
      </c>
      <c r="CW17">
        <v>1.1584159999999999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68.192586999999989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182.09110899999999</v>
      </c>
      <c r="L18">
        <v>119.456127</v>
      </c>
      <c r="M18">
        <v>44.008781999999997</v>
      </c>
      <c r="N18">
        <v>116.300511</v>
      </c>
      <c r="O18">
        <v>121.91118</v>
      </c>
      <c r="P18">
        <v>85.670756999999995</v>
      </c>
      <c r="Q18">
        <v>3.8555999999999999</v>
      </c>
      <c r="R18">
        <v>10.698224</v>
      </c>
      <c r="S18">
        <v>13.424557</v>
      </c>
      <c r="T18">
        <v>0</v>
      </c>
      <c r="U18">
        <v>336.377002</v>
      </c>
      <c r="V18">
        <v>1.9278</v>
      </c>
      <c r="W18">
        <v>24.116778</v>
      </c>
      <c r="X18">
        <v>60.764256000000003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15.187208</v>
      </c>
      <c r="AF18">
        <v>8.7358259999999994</v>
      </c>
      <c r="AG18">
        <v>42.228651999999997</v>
      </c>
      <c r="AH18">
        <v>0</v>
      </c>
      <c r="AI18">
        <v>0</v>
      </c>
      <c r="AJ18">
        <v>0</v>
      </c>
      <c r="AK18">
        <v>51.336350000000003</v>
      </c>
      <c r="AL18">
        <v>2.6881240000000002</v>
      </c>
      <c r="AM18">
        <v>0</v>
      </c>
      <c r="AN18">
        <v>0.59931400000000001</v>
      </c>
      <c r="AO18">
        <v>0.80765200000000004</v>
      </c>
      <c r="AP18">
        <v>4.3216460000000003</v>
      </c>
      <c r="AQ18">
        <v>0</v>
      </c>
      <c r="AR18">
        <v>7.4490189999999998</v>
      </c>
      <c r="AS18">
        <v>10.373106</v>
      </c>
      <c r="AT18">
        <v>14.455416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68.252586999999991</v>
      </c>
      <c r="BA18">
        <f t="shared" si="1"/>
        <v>1347.037583</v>
      </c>
      <c r="BD18">
        <v>5.15</v>
      </c>
      <c r="BE18">
        <v>1.85</v>
      </c>
      <c r="BF18">
        <v>2.13</v>
      </c>
      <c r="BG18">
        <v>1.73</v>
      </c>
      <c r="BH18">
        <v>5.83</v>
      </c>
      <c r="BI18">
        <v>0.84</v>
      </c>
      <c r="BJ18">
        <v>0.82</v>
      </c>
      <c r="BK18">
        <v>1.67</v>
      </c>
      <c r="BL18">
        <v>0.43</v>
      </c>
      <c r="BM18">
        <v>0.08</v>
      </c>
      <c r="BN18">
        <v>1.86</v>
      </c>
      <c r="BO18">
        <v>3.63</v>
      </c>
      <c r="BP18">
        <v>0.25</v>
      </c>
      <c r="BQ18">
        <v>1.93</v>
      </c>
      <c r="BR18">
        <v>1.05</v>
      </c>
      <c r="BS18">
        <v>1.59</v>
      </c>
      <c r="BT18">
        <v>2.8621780000000001</v>
      </c>
      <c r="BU18">
        <v>1.2935840000000001</v>
      </c>
      <c r="BV18">
        <v>1.9344889999999999</v>
      </c>
      <c r="BW18">
        <v>1.872525</v>
      </c>
      <c r="BX18">
        <v>1.8886430000000001</v>
      </c>
      <c r="BY18">
        <v>2.587167</v>
      </c>
      <c r="BZ18">
        <v>1.2797860000000001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5.1225930000000002</v>
      </c>
      <c r="CK18">
        <v>1.8027949999999999</v>
      </c>
      <c r="CL18">
        <v>0.93392799999999998</v>
      </c>
      <c r="CM18">
        <v>1.69262</v>
      </c>
      <c r="CN18">
        <v>3.4150619999999998</v>
      </c>
      <c r="CO18">
        <v>4.1394690000000001</v>
      </c>
      <c r="CP18">
        <v>1.997654</v>
      </c>
      <c r="CQ18">
        <v>1.7075309999999999</v>
      </c>
      <c r="CR18">
        <v>0.40784500000000001</v>
      </c>
      <c r="CS18">
        <v>1.3163020000000001</v>
      </c>
      <c r="CT18">
        <v>0</v>
      </c>
      <c r="CU18">
        <v>0</v>
      </c>
      <c r="CV18">
        <v>0</v>
      </c>
      <c r="CW18">
        <v>1.1584159999999999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68.252586999999991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182.52167</v>
      </c>
      <c r="L19">
        <v>119.456127</v>
      </c>
      <c r="M19">
        <v>44.008781999999997</v>
      </c>
      <c r="N19">
        <v>116.300511</v>
      </c>
      <c r="O19">
        <v>121.91118</v>
      </c>
      <c r="P19">
        <v>85.670756999999995</v>
      </c>
      <c r="Q19">
        <v>3.8555999999999999</v>
      </c>
      <c r="R19">
        <v>10.698224</v>
      </c>
      <c r="S19">
        <v>12.919420000000001</v>
      </c>
      <c r="T19">
        <v>0</v>
      </c>
      <c r="U19">
        <v>336.377002</v>
      </c>
      <c r="V19">
        <v>1.9278</v>
      </c>
      <c r="W19">
        <v>24.116778</v>
      </c>
      <c r="X19">
        <v>60.764256000000003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1.3022290000000001</v>
      </c>
      <c r="AE19">
        <v>15.187208</v>
      </c>
      <c r="AF19">
        <v>8.7358259999999994</v>
      </c>
      <c r="AG19">
        <v>42.228651999999997</v>
      </c>
      <c r="AH19">
        <v>0</v>
      </c>
      <c r="AI19">
        <v>0</v>
      </c>
      <c r="AJ19">
        <v>0</v>
      </c>
      <c r="AK19">
        <v>51.336350000000003</v>
      </c>
      <c r="AL19">
        <v>2.6881240000000002</v>
      </c>
      <c r="AM19">
        <v>0</v>
      </c>
      <c r="AN19">
        <v>0.59931400000000001</v>
      </c>
      <c r="AO19">
        <v>0.76231000000000004</v>
      </c>
      <c r="AP19">
        <v>4.3216460000000003</v>
      </c>
      <c r="AQ19">
        <v>0</v>
      </c>
      <c r="AR19">
        <v>12.769747000000001</v>
      </c>
      <c r="AS19">
        <v>10.373106</v>
      </c>
      <c r="AT19">
        <v>14.455416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68.561378999999988</v>
      </c>
      <c r="BA19">
        <f t="shared" si="1"/>
        <v>1353.8494140000003</v>
      </c>
      <c r="BD19">
        <v>5.15</v>
      </c>
      <c r="BE19">
        <v>1.85</v>
      </c>
      <c r="BF19">
        <v>2.13</v>
      </c>
      <c r="BG19">
        <v>1.73</v>
      </c>
      <c r="BH19">
        <v>5.83</v>
      </c>
      <c r="BI19">
        <v>0.84</v>
      </c>
      <c r="BJ19">
        <v>0.82</v>
      </c>
      <c r="BK19">
        <v>1.67</v>
      </c>
      <c r="BL19">
        <v>0.51</v>
      </c>
      <c r="BM19">
        <v>0.08</v>
      </c>
      <c r="BN19">
        <v>1.86</v>
      </c>
      <c r="BO19">
        <v>3.63</v>
      </c>
      <c r="BP19">
        <v>0.25</v>
      </c>
      <c r="BQ19">
        <v>1.93</v>
      </c>
      <c r="BR19">
        <v>1.05</v>
      </c>
      <c r="BS19">
        <v>1.59</v>
      </c>
      <c r="BT19">
        <v>2.8621780000000001</v>
      </c>
      <c r="BU19">
        <v>1.2935840000000001</v>
      </c>
      <c r="BV19">
        <v>1.9344889999999999</v>
      </c>
      <c r="BW19">
        <v>1.872525</v>
      </c>
      <c r="BX19">
        <v>1.8886430000000001</v>
      </c>
      <c r="BY19">
        <v>2.587167</v>
      </c>
      <c r="BZ19">
        <v>1.2797860000000001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5.1225930000000002</v>
      </c>
      <c r="CK19">
        <v>1.8027949999999999</v>
      </c>
      <c r="CL19">
        <v>0.93392799999999998</v>
      </c>
      <c r="CM19">
        <v>1.69262</v>
      </c>
      <c r="CN19">
        <v>3.4150619999999998</v>
      </c>
      <c r="CO19">
        <v>4.1394690000000001</v>
      </c>
      <c r="CP19">
        <v>1.997654</v>
      </c>
      <c r="CQ19">
        <v>1.7075309999999999</v>
      </c>
      <c r="CR19">
        <v>0.63663700000000001</v>
      </c>
      <c r="CS19">
        <v>1.3163020000000001</v>
      </c>
      <c r="CT19">
        <v>0</v>
      </c>
      <c r="CU19">
        <v>0</v>
      </c>
      <c r="CV19">
        <v>0</v>
      </c>
      <c r="CW19">
        <v>1.1584159999999999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68.561378999999988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189.07862399999999</v>
      </c>
      <c r="L20">
        <v>119.456127</v>
      </c>
      <c r="M20">
        <v>44.008781999999997</v>
      </c>
      <c r="N20">
        <v>116.300511</v>
      </c>
      <c r="O20">
        <v>121.91118</v>
      </c>
      <c r="P20">
        <v>85.670756999999995</v>
      </c>
      <c r="Q20">
        <v>3.8555999999999999</v>
      </c>
      <c r="R20">
        <v>10.698224</v>
      </c>
      <c r="S20">
        <v>12.919420000000001</v>
      </c>
      <c r="T20">
        <v>0</v>
      </c>
      <c r="U20">
        <v>336.377002</v>
      </c>
      <c r="V20">
        <v>1.9278</v>
      </c>
      <c r="W20">
        <v>24.116778</v>
      </c>
      <c r="X20">
        <v>60.764256000000003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8.5947110000000002</v>
      </c>
      <c r="AE20">
        <v>15.187208</v>
      </c>
      <c r="AF20">
        <v>8.7358259999999994</v>
      </c>
      <c r="AG20">
        <v>42.228651999999997</v>
      </c>
      <c r="AH20">
        <v>0</v>
      </c>
      <c r="AI20">
        <v>0</v>
      </c>
      <c r="AJ20">
        <v>0</v>
      </c>
      <c r="AK20">
        <v>51.336350000000003</v>
      </c>
      <c r="AL20">
        <v>2.6881240000000002</v>
      </c>
      <c r="AM20">
        <v>0</v>
      </c>
      <c r="AN20">
        <v>0.59931400000000001</v>
      </c>
      <c r="AO20">
        <v>0.69146300000000005</v>
      </c>
      <c r="AP20">
        <v>4.3216460000000003</v>
      </c>
      <c r="AQ20">
        <v>0</v>
      </c>
      <c r="AR20">
        <v>12.769747000000001</v>
      </c>
      <c r="AS20">
        <v>10.373106</v>
      </c>
      <c r="AT20">
        <v>14.455416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68.591378999999989</v>
      </c>
      <c r="BA20">
        <f t="shared" si="1"/>
        <v>1367.6580030000002</v>
      </c>
      <c r="BD20">
        <v>5.15</v>
      </c>
      <c r="BE20">
        <v>1.85</v>
      </c>
      <c r="BF20">
        <v>2.13</v>
      </c>
      <c r="BG20">
        <v>1.73</v>
      </c>
      <c r="BH20">
        <v>5.83</v>
      </c>
      <c r="BI20">
        <v>0.84</v>
      </c>
      <c r="BJ20">
        <v>0.82</v>
      </c>
      <c r="BK20">
        <v>1.67</v>
      </c>
      <c r="BL20">
        <v>0.54</v>
      </c>
      <c r="BM20">
        <v>0.08</v>
      </c>
      <c r="BN20">
        <v>1.86</v>
      </c>
      <c r="BO20">
        <v>3.63</v>
      </c>
      <c r="BP20">
        <v>0.25</v>
      </c>
      <c r="BQ20">
        <v>1.93</v>
      </c>
      <c r="BR20">
        <v>1.05</v>
      </c>
      <c r="BS20">
        <v>1.59</v>
      </c>
      <c r="BT20">
        <v>2.8621780000000001</v>
      </c>
      <c r="BU20">
        <v>1.2935840000000001</v>
      </c>
      <c r="BV20">
        <v>1.9344889999999999</v>
      </c>
      <c r="BW20">
        <v>1.872525</v>
      </c>
      <c r="BX20">
        <v>1.8886430000000001</v>
      </c>
      <c r="BY20">
        <v>2.587167</v>
      </c>
      <c r="BZ20">
        <v>1.2797860000000001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5.1225930000000002</v>
      </c>
      <c r="CK20">
        <v>1.8027949999999999</v>
      </c>
      <c r="CL20">
        <v>0.93392799999999998</v>
      </c>
      <c r="CM20">
        <v>1.69262</v>
      </c>
      <c r="CN20">
        <v>3.4150619999999998</v>
      </c>
      <c r="CO20">
        <v>4.1394690000000001</v>
      </c>
      <c r="CP20">
        <v>1.997654</v>
      </c>
      <c r="CQ20">
        <v>1.7075309999999999</v>
      </c>
      <c r="CR20">
        <v>0.63663700000000001</v>
      </c>
      <c r="CS20">
        <v>1.3163020000000001</v>
      </c>
      <c r="CT20">
        <v>0</v>
      </c>
      <c r="CU20">
        <v>0</v>
      </c>
      <c r="CV20">
        <v>0</v>
      </c>
      <c r="CW20">
        <v>1.1584159999999999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68.591378999999989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216.94048599999999</v>
      </c>
      <c r="L21">
        <v>119.485044</v>
      </c>
      <c r="M21">
        <v>44.008781999999997</v>
      </c>
      <c r="N21">
        <v>116.300511</v>
      </c>
      <c r="O21">
        <v>121.91118</v>
      </c>
      <c r="P21">
        <v>85.670756999999995</v>
      </c>
      <c r="Q21">
        <v>3.8555999999999999</v>
      </c>
      <c r="R21">
        <v>10.698224</v>
      </c>
      <c r="S21">
        <v>12.919420000000001</v>
      </c>
      <c r="T21">
        <v>0</v>
      </c>
      <c r="U21">
        <v>336.377002</v>
      </c>
      <c r="V21">
        <v>1.9278</v>
      </c>
      <c r="W21">
        <v>24.116778</v>
      </c>
      <c r="X21">
        <v>60.764256000000003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8.5947110000000002</v>
      </c>
      <c r="AE21">
        <v>15.187208</v>
      </c>
      <c r="AF21">
        <v>8.7358259999999994</v>
      </c>
      <c r="AG21">
        <v>42.228651999999997</v>
      </c>
      <c r="AH21">
        <v>18.641825999999998</v>
      </c>
      <c r="AI21">
        <v>0</v>
      </c>
      <c r="AJ21">
        <v>0</v>
      </c>
      <c r="AK21">
        <v>51.336350000000003</v>
      </c>
      <c r="AL21">
        <v>2.6881240000000002</v>
      </c>
      <c r="AM21">
        <v>0</v>
      </c>
      <c r="AN21">
        <v>0.59931400000000001</v>
      </c>
      <c r="AO21">
        <v>0.61211499999999996</v>
      </c>
      <c r="AP21">
        <v>4.3216460000000003</v>
      </c>
      <c r="AQ21">
        <v>0</v>
      </c>
      <c r="AR21">
        <v>12.769747000000001</v>
      </c>
      <c r="AS21">
        <v>9.3357960000000002</v>
      </c>
      <c r="AT21">
        <v>14.455416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68.773937999999987</v>
      </c>
      <c r="BA21">
        <f t="shared" si="1"/>
        <v>1413.2565090000003</v>
      </c>
      <c r="BD21">
        <v>5.15</v>
      </c>
      <c r="BE21">
        <v>1.85</v>
      </c>
      <c r="BF21">
        <v>2.13</v>
      </c>
      <c r="BG21">
        <v>1.73</v>
      </c>
      <c r="BH21">
        <v>5.83</v>
      </c>
      <c r="BI21">
        <v>0.84</v>
      </c>
      <c r="BJ21">
        <v>0.82</v>
      </c>
      <c r="BK21">
        <v>1.67</v>
      </c>
      <c r="BL21">
        <v>0.62</v>
      </c>
      <c r="BM21">
        <v>0.08</v>
      </c>
      <c r="BN21">
        <v>1.86</v>
      </c>
      <c r="BO21">
        <v>3.63</v>
      </c>
      <c r="BP21">
        <v>0.25</v>
      </c>
      <c r="BQ21">
        <v>1.93</v>
      </c>
      <c r="BR21">
        <v>1.05</v>
      </c>
      <c r="BS21">
        <v>1.59</v>
      </c>
      <c r="BT21">
        <v>2.8621780000000001</v>
      </c>
      <c r="BU21">
        <v>1.2935840000000001</v>
      </c>
      <c r="BV21">
        <v>1.9344889999999999</v>
      </c>
      <c r="BW21">
        <v>1.872525</v>
      </c>
      <c r="BX21">
        <v>1.8886430000000001</v>
      </c>
      <c r="BY21">
        <v>2.587167</v>
      </c>
      <c r="BZ21">
        <v>1.2797860000000001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5.1225930000000002</v>
      </c>
      <c r="CK21">
        <v>1.8027949999999999</v>
      </c>
      <c r="CL21">
        <v>0.93392799999999998</v>
      </c>
      <c r="CM21">
        <v>1.69262</v>
      </c>
      <c r="CN21">
        <v>3.4150619999999998</v>
      </c>
      <c r="CO21">
        <v>4.1394690000000001</v>
      </c>
      <c r="CP21">
        <v>1.997654</v>
      </c>
      <c r="CQ21">
        <v>1.7075309999999999</v>
      </c>
      <c r="CR21">
        <v>0.63663700000000001</v>
      </c>
      <c r="CS21">
        <v>1.3163020000000001</v>
      </c>
      <c r="CT21">
        <v>0</v>
      </c>
      <c r="CU21">
        <v>0</v>
      </c>
      <c r="CV21">
        <v>0.102559</v>
      </c>
      <c r="CW21">
        <v>1.1584159999999999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68.773937999999987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273.207829</v>
      </c>
      <c r="L22">
        <v>119.485044</v>
      </c>
      <c r="M22">
        <v>44.008781999999997</v>
      </c>
      <c r="N22">
        <v>116.300511</v>
      </c>
      <c r="O22">
        <v>121.91118</v>
      </c>
      <c r="P22">
        <v>85.670756999999995</v>
      </c>
      <c r="Q22">
        <v>3.8555999999999999</v>
      </c>
      <c r="R22">
        <v>10.445467000000001</v>
      </c>
      <c r="S22">
        <v>12.234861</v>
      </c>
      <c r="T22">
        <v>0</v>
      </c>
      <c r="U22">
        <v>336.377002</v>
      </c>
      <c r="V22">
        <v>1.9278</v>
      </c>
      <c r="W22">
        <v>24.116778</v>
      </c>
      <c r="X22">
        <v>61.149816000000001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8.5947110000000002</v>
      </c>
      <c r="AE22">
        <v>15.187208</v>
      </c>
      <c r="AF22">
        <v>8.7358259999999994</v>
      </c>
      <c r="AG22">
        <v>42.228651999999997</v>
      </c>
      <c r="AH22">
        <v>37.283651999999996</v>
      </c>
      <c r="AI22">
        <v>0</v>
      </c>
      <c r="AJ22">
        <v>0</v>
      </c>
      <c r="AK22">
        <v>51.336350000000003</v>
      </c>
      <c r="AL22">
        <v>2.6881240000000002</v>
      </c>
      <c r="AM22">
        <v>0</v>
      </c>
      <c r="AN22">
        <v>0.59931400000000001</v>
      </c>
      <c r="AO22">
        <v>0.47608899999999998</v>
      </c>
      <c r="AP22">
        <v>4.3216460000000003</v>
      </c>
      <c r="AQ22">
        <v>0</v>
      </c>
      <c r="AR22">
        <v>12.769747000000001</v>
      </c>
      <c r="AS22">
        <v>9.3357960000000002</v>
      </c>
      <c r="AT22">
        <v>14.455416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68.996496999999991</v>
      </c>
      <c r="BA22">
        <f t="shared" si="1"/>
        <v>1487.7004550000008</v>
      </c>
      <c r="BD22">
        <v>5.15</v>
      </c>
      <c r="BE22">
        <v>1.85</v>
      </c>
      <c r="BF22">
        <v>2.13</v>
      </c>
      <c r="BG22">
        <v>1.73</v>
      </c>
      <c r="BH22">
        <v>5.83</v>
      </c>
      <c r="BI22">
        <v>0.84</v>
      </c>
      <c r="BJ22">
        <v>0.82</v>
      </c>
      <c r="BK22">
        <v>1.67</v>
      </c>
      <c r="BL22">
        <v>0.74</v>
      </c>
      <c r="BM22">
        <v>0.08</v>
      </c>
      <c r="BN22">
        <v>1.86</v>
      </c>
      <c r="BO22">
        <v>3.63</v>
      </c>
      <c r="BP22">
        <v>0.25</v>
      </c>
      <c r="BQ22">
        <v>1.93</v>
      </c>
      <c r="BR22">
        <v>1.05</v>
      </c>
      <c r="BS22">
        <v>1.59</v>
      </c>
      <c r="BT22">
        <v>2.8621780000000001</v>
      </c>
      <c r="BU22">
        <v>1.2935840000000001</v>
      </c>
      <c r="BV22">
        <v>1.9344889999999999</v>
      </c>
      <c r="BW22">
        <v>1.872525</v>
      </c>
      <c r="BX22">
        <v>1.8886430000000001</v>
      </c>
      <c r="BY22">
        <v>2.587167</v>
      </c>
      <c r="BZ22">
        <v>1.2797860000000001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5.1225930000000002</v>
      </c>
      <c r="CK22">
        <v>1.8027949999999999</v>
      </c>
      <c r="CL22">
        <v>0.93392799999999998</v>
      </c>
      <c r="CM22">
        <v>1.69262</v>
      </c>
      <c r="CN22">
        <v>3.4150619999999998</v>
      </c>
      <c r="CO22">
        <v>4.1394690000000001</v>
      </c>
      <c r="CP22">
        <v>1.997654</v>
      </c>
      <c r="CQ22">
        <v>1.7075309999999999</v>
      </c>
      <c r="CR22">
        <v>0.63663700000000001</v>
      </c>
      <c r="CS22">
        <v>1.3163020000000001</v>
      </c>
      <c r="CT22">
        <v>0</v>
      </c>
      <c r="CU22">
        <v>0</v>
      </c>
      <c r="CV22">
        <v>0.20511799999999999</v>
      </c>
      <c r="CW22">
        <v>1.1584159999999999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68.996496999999991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329.52020900000002</v>
      </c>
      <c r="L23">
        <v>119.485044</v>
      </c>
      <c r="M23">
        <v>44.008781999999997</v>
      </c>
      <c r="N23">
        <v>116.300511</v>
      </c>
      <c r="O23">
        <v>121.91118</v>
      </c>
      <c r="P23">
        <v>85.670756999999995</v>
      </c>
      <c r="Q23">
        <v>3.8555999999999999</v>
      </c>
      <c r="R23">
        <v>7.1034519999999999</v>
      </c>
      <c r="S23">
        <v>7.9692860000000003</v>
      </c>
      <c r="T23">
        <v>0</v>
      </c>
      <c r="U23">
        <v>336.377002</v>
      </c>
      <c r="V23">
        <v>1.9278</v>
      </c>
      <c r="W23">
        <v>24.290279999999999</v>
      </c>
      <c r="X23">
        <v>61.149816000000001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8.5947110000000002</v>
      </c>
      <c r="AE23">
        <v>15.187208</v>
      </c>
      <c r="AF23">
        <v>8.7358259999999994</v>
      </c>
      <c r="AG23">
        <v>42.228651999999997</v>
      </c>
      <c r="AH23">
        <v>55.925477999999998</v>
      </c>
      <c r="AI23">
        <v>0</v>
      </c>
      <c r="AJ23">
        <v>0</v>
      </c>
      <c r="AK23">
        <v>51.336350000000003</v>
      </c>
      <c r="AL23">
        <v>2.6881240000000002</v>
      </c>
      <c r="AM23">
        <v>5.206448</v>
      </c>
      <c r="AN23">
        <v>0.59931400000000001</v>
      </c>
      <c r="AO23">
        <v>0.35139900000000002</v>
      </c>
      <c r="AP23">
        <v>7.9024380000000001</v>
      </c>
      <c r="AQ23">
        <v>0</v>
      </c>
      <c r="AR23">
        <v>12.769747000000001</v>
      </c>
      <c r="AS23">
        <v>9.3357960000000002</v>
      </c>
      <c r="AT23">
        <v>13.782406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69.249055999999996</v>
      </c>
      <c r="BA23">
        <f t="shared" si="1"/>
        <v>1563.4626720000001</v>
      </c>
      <c r="BD23">
        <v>5.15</v>
      </c>
      <c r="BE23">
        <v>1.85</v>
      </c>
      <c r="BF23">
        <v>2.13</v>
      </c>
      <c r="BG23">
        <v>1.73</v>
      </c>
      <c r="BH23">
        <v>5.83</v>
      </c>
      <c r="BI23">
        <v>0.84</v>
      </c>
      <c r="BJ23">
        <v>0.82</v>
      </c>
      <c r="BK23">
        <v>1.67</v>
      </c>
      <c r="BL23">
        <v>0.89</v>
      </c>
      <c r="BM23">
        <v>0.08</v>
      </c>
      <c r="BN23">
        <v>1.86</v>
      </c>
      <c r="BO23">
        <v>3.63</v>
      </c>
      <c r="BP23">
        <v>0.25</v>
      </c>
      <c r="BQ23">
        <v>1.93</v>
      </c>
      <c r="BR23">
        <v>1.05</v>
      </c>
      <c r="BS23">
        <v>1.59</v>
      </c>
      <c r="BT23">
        <v>2.8621780000000001</v>
      </c>
      <c r="BU23">
        <v>1.2935840000000001</v>
      </c>
      <c r="BV23">
        <v>1.9344889999999999</v>
      </c>
      <c r="BW23">
        <v>1.872525</v>
      </c>
      <c r="BX23">
        <v>1.8886430000000001</v>
      </c>
      <c r="BY23">
        <v>2.587167</v>
      </c>
      <c r="BZ23">
        <v>1.2797860000000001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5.1225930000000002</v>
      </c>
      <c r="CK23">
        <v>1.8027949999999999</v>
      </c>
      <c r="CL23">
        <v>0.93392799999999998</v>
      </c>
      <c r="CM23">
        <v>1.69262</v>
      </c>
      <c r="CN23">
        <v>3.4150619999999998</v>
      </c>
      <c r="CO23">
        <v>4.1394690000000001</v>
      </c>
      <c r="CP23">
        <v>1.997654</v>
      </c>
      <c r="CQ23">
        <v>1.7075309999999999</v>
      </c>
      <c r="CR23">
        <v>0.63663700000000001</v>
      </c>
      <c r="CS23">
        <v>1.3163020000000001</v>
      </c>
      <c r="CT23">
        <v>0</v>
      </c>
      <c r="CU23">
        <v>0</v>
      </c>
      <c r="CV23">
        <v>0.30767699999999998</v>
      </c>
      <c r="CW23">
        <v>1.1584159999999999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69.249055999999996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364.96729199999999</v>
      </c>
      <c r="L24">
        <v>119.485044</v>
      </c>
      <c r="M24">
        <v>44.008781999999997</v>
      </c>
      <c r="N24">
        <v>116.300511</v>
      </c>
      <c r="O24">
        <v>121.91118</v>
      </c>
      <c r="P24">
        <v>85.670756999999995</v>
      </c>
      <c r="Q24">
        <v>3.8555999999999999</v>
      </c>
      <c r="R24">
        <v>7.1034519999999999</v>
      </c>
      <c r="S24">
        <v>7.8281869999999998</v>
      </c>
      <c r="T24">
        <v>0</v>
      </c>
      <c r="U24">
        <v>336.377002</v>
      </c>
      <c r="V24">
        <v>1.9278</v>
      </c>
      <c r="W24">
        <v>24.290279999999999</v>
      </c>
      <c r="X24">
        <v>61.149816000000001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8.5947110000000002</v>
      </c>
      <c r="AE24">
        <v>15.187208</v>
      </c>
      <c r="AF24">
        <v>8.7358259999999994</v>
      </c>
      <c r="AG24">
        <v>42.228651999999997</v>
      </c>
      <c r="AH24">
        <v>65.246391000000003</v>
      </c>
      <c r="AI24">
        <v>0</v>
      </c>
      <c r="AJ24">
        <v>0</v>
      </c>
      <c r="AK24">
        <v>51.336350000000003</v>
      </c>
      <c r="AL24">
        <v>2.6881240000000002</v>
      </c>
      <c r="AM24">
        <v>5.206448</v>
      </c>
      <c r="AN24">
        <v>0.59931400000000001</v>
      </c>
      <c r="AO24">
        <v>0.22670899999999999</v>
      </c>
      <c r="AP24">
        <v>7.9024380000000001</v>
      </c>
      <c r="AQ24">
        <v>0</v>
      </c>
      <c r="AR24">
        <v>12.769747000000001</v>
      </c>
      <c r="AS24">
        <v>9.3357960000000002</v>
      </c>
      <c r="AT24">
        <v>14.455416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69.300335000000004</v>
      </c>
      <c r="BA24">
        <f t="shared" si="1"/>
        <v>1608.6891679999999</v>
      </c>
      <c r="BD24">
        <v>5.15</v>
      </c>
      <c r="BE24">
        <v>1.85</v>
      </c>
      <c r="BF24">
        <v>2.13</v>
      </c>
      <c r="BG24">
        <v>1.73</v>
      </c>
      <c r="BH24">
        <v>5.83</v>
      </c>
      <c r="BI24">
        <v>0.84</v>
      </c>
      <c r="BJ24">
        <v>0.82</v>
      </c>
      <c r="BK24">
        <v>1.67</v>
      </c>
      <c r="BL24">
        <v>0.89</v>
      </c>
      <c r="BM24">
        <v>0.08</v>
      </c>
      <c r="BN24">
        <v>1.86</v>
      </c>
      <c r="BO24">
        <v>3.63</v>
      </c>
      <c r="BP24">
        <v>0.25</v>
      </c>
      <c r="BQ24">
        <v>1.93</v>
      </c>
      <c r="BR24">
        <v>1.05</v>
      </c>
      <c r="BS24">
        <v>1.59</v>
      </c>
      <c r="BT24">
        <v>2.8621780000000001</v>
      </c>
      <c r="BU24">
        <v>1.2935840000000001</v>
      </c>
      <c r="BV24">
        <v>1.9344889999999999</v>
      </c>
      <c r="BW24">
        <v>1.872525</v>
      </c>
      <c r="BX24">
        <v>1.8886430000000001</v>
      </c>
      <c r="BY24">
        <v>2.587167</v>
      </c>
      <c r="BZ24">
        <v>1.2797860000000001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5.1225930000000002</v>
      </c>
      <c r="CK24">
        <v>1.8027949999999999</v>
      </c>
      <c r="CL24">
        <v>0.93392799999999998</v>
      </c>
      <c r="CM24">
        <v>1.69262</v>
      </c>
      <c r="CN24">
        <v>3.4150619999999998</v>
      </c>
      <c r="CO24">
        <v>4.1394690000000001</v>
      </c>
      <c r="CP24">
        <v>1.997654</v>
      </c>
      <c r="CQ24">
        <v>1.7075309999999999</v>
      </c>
      <c r="CR24">
        <v>0.63663700000000001</v>
      </c>
      <c r="CS24">
        <v>1.3163020000000001</v>
      </c>
      <c r="CT24">
        <v>0</v>
      </c>
      <c r="CU24">
        <v>0</v>
      </c>
      <c r="CV24">
        <v>0.358956</v>
      </c>
      <c r="CW24">
        <v>1.1584159999999999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69.300335000000004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364.84336300000001</v>
      </c>
      <c r="L25">
        <v>119.485044</v>
      </c>
      <c r="M25">
        <v>44.008781999999997</v>
      </c>
      <c r="N25">
        <v>116.300511</v>
      </c>
      <c r="O25">
        <v>121.91118</v>
      </c>
      <c r="P25">
        <v>85.670756999999995</v>
      </c>
      <c r="Q25">
        <v>3.8555999999999999</v>
      </c>
      <c r="R25">
        <v>7.1034519999999999</v>
      </c>
      <c r="S25">
        <v>7.8281869999999998</v>
      </c>
      <c r="T25">
        <v>0</v>
      </c>
      <c r="U25">
        <v>336.377002</v>
      </c>
      <c r="V25">
        <v>1.9278</v>
      </c>
      <c r="W25">
        <v>24.290279999999999</v>
      </c>
      <c r="X25">
        <v>61.149816000000001</v>
      </c>
      <c r="Y25">
        <v>0</v>
      </c>
      <c r="Z25">
        <v>0</v>
      </c>
      <c r="AA25">
        <v>0</v>
      </c>
      <c r="AB25">
        <v>0</v>
      </c>
      <c r="AC25">
        <v>9.5482390000000006</v>
      </c>
      <c r="AD25">
        <v>8.5947110000000002</v>
      </c>
      <c r="AE25">
        <v>15.187208</v>
      </c>
      <c r="AF25">
        <v>8.7358259999999994</v>
      </c>
      <c r="AG25">
        <v>42.228651999999997</v>
      </c>
      <c r="AH25">
        <v>69.067965000000001</v>
      </c>
      <c r="AI25">
        <v>0</v>
      </c>
      <c r="AJ25">
        <v>0</v>
      </c>
      <c r="AK25">
        <v>51.336350000000003</v>
      </c>
      <c r="AL25">
        <v>2.6881240000000002</v>
      </c>
      <c r="AM25">
        <v>5.206448</v>
      </c>
      <c r="AN25">
        <v>0.59931400000000001</v>
      </c>
      <c r="AO25">
        <v>4.5908629999999997</v>
      </c>
      <c r="AP25">
        <v>7.9024380000000001</v>
      </c>
      <c r="AQ25">
        <v>0</v>
      </c>
      <c r="AR25">
        <v>12.769747000000001</v>
      </c>
      <c r="AS25">
        <v>9.3357960000000002</v>
      </c>
      <c r="AT25">
        <v>14.455416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69.320481000000001</v>
      </c>
      <c r="BA25">
        <f t="shared" si="1"/>
        <v>1626.319352</v>
      </c>
      <c r="BD25">
        <v>5.15</v>
      </c>
      <c r="BE25">
        <v>1.85</v>
      </c>
      <c r="BF25">
        <v>2.13</v>
      </c>
      <c r="BG25">
        <v>1.73</v>
      </c>
      <c r="BH25">
        <v>5.83</v>
      </c>
      <c r="BI25">
        <v>0.84</v>
      </c>
      <c r="BJ25">
        <v>0.82</v>
      </c>
      <c r="BK25">
        <v>1.67</v>
      </c>
      <c r="BL25">
        <v>0.89</v>
      </c>
      <c r="BM25">
        <v>0.08</v>
      </c>
      <c r="BN25">
        <v>1.86</v>
      </c>
      <c r="BO25">
        <v>3.63</v>
      </c>
      <c r="BP25">
        <v>0.25</v>
      </c>
      <c r="BQ25">
        <v>1.93</v>
      </c>
      <c r="BR25">
        <v>1.05</v>
      </c>
      <c r="BS25">
        <v>1.59</v>
      </c>
      <c r="BT25">
        <v>2.8621780000000001</v>
      </c>
      <c r="BU25">
        <v>1.2935840000000001</v>
      </c>
      <c r="BV25">
        <v>1.9344889999999999</v>
      </c>
      <c r="BW25">
        <v>1.872525</v>
      </c>
      <c r="BX25">
        <v>1.8886430000000001</v>
      </c>
      <c r="BY25">
        <v>2.587167</v>
      </c>
      <c r="BZ25">
        <v>1.2797860000000001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5.1225930000000002</v>
      </c>
      <c r="CK25">
        <v>1.8027949999999999</v>
      </c>
      <c r="CL25">
        <v>0.93392799999999998</v>
      </c>
      <c r="CM25">
        <v>1.69262</v>
      </c>
      <c r="CN25">
        <v>3.4150619999999998</v>
      </c>
      <c r="CO25">
        <v>4.1394690000000001</v>
      </c>
      <c r="CP25">
        <v>1.997654</v>
      </c>
      <c r="CQ25">
        <v>1.7075309999999999</v>
      </c>
      <c r="CR25">
        <v>0.63663700000000001</v>
      </c>
      <c r="CS25">
        <v>1.3163020000000001</v>
      </c>
      <c r="CT25">
        <v>0</v>
      </c>
      <c r="CU25">
        <v>0</v>
      </c>
      <c r="CV25">
        <v>0.37910199999999999</v>
      </c>
      <c r="CW25">
        <v>1.1584159999999999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69.320481000000001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364.67080299999998</v>
      </c>
      <c r="L26">
        <v>119.485044</v>
      </c>
      <c r="M26">
        <v>44.008781999999997</v>
      </c>
      <c r="N26">
        <v>116.300511</v>
      </c>
      <c r="O26">
        <v>121.91118</v>
      </c>
      <c r="P26">
        <v>85.670756999999995</v>
      </c>
      <c r="Q26">
        <v>3.8555999999999999</v>
      </c>
      <c r="R26">
        <v>8.9182410000000001</v>
      </c>
      <c r="S26">
        <v>7.8281869999999998</v>
      </c>
      <c r="T26">
        <v>0</v>
      </c>
      <c r="U26">
        <v>336.377002</v>
      </c>
      <c r="V26">
        <v>1.9278</v>
      </c>
      <c r="W26">
        <v>24.290279999999999</v>
      </c>
      <c r="X26">
        <v>74.199479999999994</v>
      </c>
      <c r="Y26">
        <v>0</v>
      </c>
      <c r="Z26">
        <v>1.06029</v>
      </c>
      <c r="AA26">
        <v>0</v>
      </c>
      <c r="AB26">
        <v>3.301358</v>
      </c>
      <c r="AC26">
        <v>9.5482390000000006</v>
      </c>
      <c r="AD26">
        <v>8.5947110000000002</v>
      </c>
      <c r="AE26">
        <v>15.187208</v>
      </c>
      <c r="AF26">
        <v>8.7358259999999994</v>
      </c>
      <c r="AG26">
        <v>42.228651999999997</v>
      </c>
      <c r="AH26">
        <v>92.090620000000001</v>
      </c>
      <c r="AI26">
        <v>3.139904</v>
      </c>
      <c r="AJ26">
        <v>0</v>
      </c>
      <c r="AK26">
        <v>51.336350000000003</v>
      </c>
      <c r="AL26">
        <v>2.6881240000000002</v>
      </c>
      <c r="AM26">
        <v>5.206448</v>
      </c>
      <c r="AN26">
        <v>0.59931400000000001</v>
      </c>
      <c r="AO26">
        <v>4.2366299999999999</v>
      </c>
      <c r="AP26">
        <v>5.9268280000000004</v>
      </c>
      <c r="AQ26">
        <v>15.03684</v>
      </c>
      <c r="AR26">
        <v>12.769747000000001</v>
      </c>
      <c r="AS26">
        <v>9.3357960000000002</v>
      </c>
      <c r="AT26">
        <v>14.455416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69.496848</v>
      </c>
      <c r="BA26">
        <f t="shared" si="1"/>
        <v>1684.4188159999997</v>
      </c>
      <c r="BD26">
        <v>5.15</v>
      </c>
      <c r="BE26">
        <v>1.85</v>
      </c>
      <c r="BF26">
        <v>2.13</v>
      </c>
      <c r="BG26">
        <v>1.73</v>
      </c>
      <c r="BH26">
        <v>5.83</v>
      </c>
      <c r="BI26">
        <v>0.87</v>
      </c>
      <c r="BJ26">
        <v>0.84</v>
      </c>
      <c r="BK26">
        <v>1.67</v>
      </c>
      <c r="BL26">
        <v>0.89</v>
      </c>
      <c r="BM26">
        <v>0.08</v>
      </c>
      <c r="BN26">
        <v>1.86</v>
      </c>
      <c r="BO26">
        <v>3.63</v>
      </c>
      <c r="BP26">
        <v>0.25</v>
      </c>
      <c r="BQ26">
        <v>1.93</v>
      </c>
      <c r="BR26">
        <v>1.05</v>
      </c>
      <c r="BS26">
        <v>1.59</v>
      </c>
      <c r="BT26">
        <v>2.8621780000000001</v>
      </c>
      <c r="BU26">
        <v>1.2935840000000001</v>
      </c>
      <c r="BV26">
        <v>1.9344889999999999</v>
      </c>
      <c r="BW26">
        <v>1.872525</v>
      </c>
      <c r="BX26">
        <v>1.8886430000000001</v>
      </c>
      <c r="BY26">
        <v>2.587167</v>
      </c>
      <c r="BZ26">
        <v>1.2797860000000001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5.1225930000000002</v>
      </c>
      <c r="CK26">
        <v>1.8027949999999999</v>
      </c>
      <c r="CL26">
        <v>0.93392799999999998</v>
      </c>
      <c r="CM26">
        <v>1.69262</v>
      </c>
      <c r="CN26">
        <v>3.4150619999999998</v>
      </c>
      <c r="CO26">
        <v>4.1394690000000001</v>
      </c>
      <c r="CP26">
        <v>1.997654</v>
      </c>
      <c r="CQ26">
        <v>1.7075309999999999</v>
      </c>
      <c r="CR26">
        <v>0.63663700000000001</v>
      </c>
      <c r="CS26">
        <v>1.3163020000000001</v>
      </c>
      <c r="CT26">
        <v>0</v>
      </c>
      <c r="CU26">
        <v>0</v>
      </c>
      <c r="CV26">
        <v>0.50546899999999995</v>
      </c>
      <c r="CW26">
        <v>1.1584159999999999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69.496848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419.60494799999998</v>
      </c>
      <c r="L27">
        <v>135.87134399999999</v>
      </c>
      <c r="M27">
        <v>44.008781999999997</v>
      </c>
      <c r="N27">
        <v>116.300511</v>
      </c>
      <c r="O27">
        <v>121.91118</v>
      </c>
      <c r="P27">
        <v>85.670756999999995</v>
      </c>
      <c r="Q27">
        <v>6.7858559999999999</v>
      </c>
      <c r="R27">
        <v>20.259924999999999</v>
      </c>
      <c r="S27">
        <v>21.975089000000001</v>
      </c>
      <c r="T27">
        <v>0</v>
      </c>
      <c r="U27">
        <v>336.377002</v>
      </c>
      <c r="V27">
        <v>13.041728000000001</v>
      </c>
      <c r="W27">
        <v>44.286867000000001</v>
      </c>
      <c r="X27">
        <v>93.642016999999996</v>
      </c>
      <c r="Y27">
        <v>0</v>
      </c>
      <c r="Z27">
        <v>6.3172079999999999</v>
      </c>
      <c r="AA27">
        <v>0</v>
      </c>
      <c r="AB27">
        <v>12.941321</v>
      </c>
      <c r="AC27">
        <v>19.096478000000001</v>
      </c>
      <c r="AD27">
        <v>8.5947110000000002</v>
      </c>
      <c r="AE27">
        <v>15.187208</v>
      </c>
      <c r="AF27">
        <v>17.471651000000001</v>
      </c>
      <c r="AG27">
        <v>42.228651999999997</v>
      </c>
      <c r="AH27">
        <v>92.090620000000001</v>
      </c>
      <c r="AI27">
        <v>5.023847</v>
      </c>
      <c r="AJ27">
        <v>0</v>
      </c>
      <c r="AK27">
        <v>51.336350000000003</v>
      </c>
      <c r="AL27">
        <v>12.880596000000001</v>
      </c>
      <c r="AM27">
        <v>5.206448</v>
      </c>
      <c r="AN27">
        <v>0.59931400000000001</v>
      </c>
      <c r="AO27">
        <v>3.8540580000000002</v>
      </c>
      <c r="AP27">
        <v>2.9634140000000002</v>
      </c>
      <c r="AQ27">
        <v>15.03684</v>
      </c>
      <c r="AR27">
        <v>12.769747000000001</v>
      </c>
      <c r="AS27">
        <v>9.3357960000000002</v>
      </c>
      <c r="AT27">
        <v>14.455416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69.496848</v>
      </c>
      <c r="BA27">
        <f t="shared" si="1"/>
        <v>1876.6225289999995</v>
      </c>
      <c r="BD27">
        <v>5.15</v>
      </c>
      <c r="BE27">
        <v>1.85</v>
      </c>
      <c r="BF27">
        <v>2.13</v>
      </c>
      <c r="BG27">
        <v>1.73</v>
      </c>
      <c r="BH27">
        <v>5.83</v>
      </c>
      <c r="BI27">
        <v>0.87</v>
      </c>
      <c r="BJ27">
        <v>0.84</v>
      </c>
      <c r="BK27">
        <v>1.67</v>
      </c>
      <c r="BL27">
        <v>0.89</v>
      </c>
      <c r="BM27">
        <v>0.08</v>
      </c>
      <c r="BN27">
        <v>1.86</v>
      </c>
      <c r="BO27">
        <v>3.63</v>
      </c>
      <c r="BP27">
        <v>0.25</v>
      </c>
      <c r="BQ27">
        <v>1.93</v>
      </c>
      <c r="BR27">
        <v>1.05</v>
      </c>
      <c r="BS27">
        <v>1.59</v>
      </c>
      <c r="BT27">
        <v>2.8621780000000001</v>
      </c>
      <c r="BU27">
        <v>1.2935840000000001</v>
      </c>
      <c r="BV27">
        <v>1.9344889999999999</v>
      </c>
      <c r="BW27">
        <v>1.872525</v>
      </c>
      <c r="BX27">
        <v>1.8886430000000001</v>
      </c>
      <c r="BY27">
        <v>2.587167</v>
      </c>
      <c r="BZ27">
        <v>1.2797860000000001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5.1225930000000002</v>
      </c>
      <c r="CK27">
        <v>1.8027949999999999</v>
      </c>
      <c r="CL27">
        <v>0.93392799999999998</v>
      </c>
      <c r="CM27">
        <v>1.69262</v>
      </c>
      <c r="CN27">
        <v>3.4150619999999998</v>
      </c>
      <c r="CO27">
        <v>4.1394690000000001</v>
      </c>
      <c r="CP27">
        <v>1.997654</v>
      </c>
      <c r="CQ27">
        <v>1.7075309999999999</v>
      </c>
      <c r="CR27">
        <v>0.63663700000000001</v>
      </c>
      <c r="CS27">
        <v>1.3163020000000001</v>
      </c>
      <c r="CT27">
        <v>0</v>
      </c>
      <c r="CU27">
        <v>0</v>
      </c>
      <c r="CV27">
        <v>0.50546899999999995</v>
      </c>
      <c r="CW27">
        <v>1.1584159999999999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69.496848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461.50871999999998</v>
      </c>
      <c r="L28">
        <v>164.788344</v>
      </c>
      <c r="M28">
        <v>44.008781999999997</v>
      </c>
      <c r="N28">
        <v>116.300511</v>
      </c>
      <c r="O28">
        <v>121.91118</v>
      </c>
      <c r="P28">
        <v>85.670756999999995</v>
      </c>
      <c r="Q28">
        <v>6.7858559999999999</v>
      </c>
      <c r="R28">
        <v>20.259924999999999</v>
      </c>
      <c r="S28">
        <v>21.975089000000001</v>
      </c>
      <c r="T28">
        <v>0</v>
      </c>
      <c r="U28">
        <v>336.377002</v>
      </c>
      <c r="V28">
        <v>13.041728000000001</v>
      </c>
      <c r="W28">
        <v>44.286867000000001</v>
      </c>
      <c r="X28">
        <v>93.642016999999996</v>
      </c>
      <c r="Y28">
        <v>0</v>
      </c>
      <c r="Z28">
        <v>12.634416</v>
      </c>
      <c r="AA28">
        <v>3.6551089999999999</v>
      </c>
      <c r="AB28">
        <v>26.09393</v>
      </c>
      <c r="AC28">
        <v>28.673614000000001</v>
      </c>
      <c r="AD28">
        <v>8.5947110000000002</v>
      </c>
      <c r="AE28">
        <v>15.187208</v>
      </c>
      <c r="AF28">
        <v>26.207477000000001</v>
      </c>
      <c r="AG28">
        <v>42.228651999999997</v>
      </c>
      <c r="AH28">
        <v>92.090620000000001</v>
      </c>
      <c r="AI28">
        <v>16.327501999999999</v>
      </c>
      <c r="AJ28">
        <v>0</v>
      </c>
      <c r="AK28">
        <v>51.336350000000003</v>
      </c>
      <c r="AL28">
        <v>24.64114</v>
      </c>
      <c r="AM28">
        <v>5.206448</v>
      </c>
      <c r="AN28">
        <v>0.59931400000000001</v>
      </c>
      <c r="AO28">
        <v>3.630182</v>
      </c>
      <c r="AP28">
        <v>2.9634140000000002</v>
      </c>
      <c r="AQ28">
        <v>25.061399999999999</v>
      </c>
      <c r="AR28">
        <v>12.769747000000001</v>
      </c>
      <c r="AS28">
        <v>9.3357960000000002</v>
      </c>
      <c r="AT28">
        <v>14.455416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69.496848</v>
      </c>
      <c r="BA28">
        <f t="shared" si="1"/>
        <v>2021.7460720000001</v>
      </c>
      <c r="BD28">
        <v>5.15</v>
      </c>
      <c r="BE28">
        <v>1.85</v>
      </c>
      <c r="BF28">
        <v>2.13</v>
      </c>
      <c r="BG28">
        <v>1.73</v>
      </c>
      <c r="BH28">
        <v>5.83</v>
      </c>
      <c r="BI28">
        <v>0.87</v>
      </c>
      <c r="BJ28">
        <v>0.84</v>
      </c>
      <c r="BK28">
        <v>1.67</v>
      </c>
      <c r="BL28">
        <v>0.89</v>
      </c>
      <c r="BM28">
        <v>0.08</v>
      </c>
      <c r="BN28">
        <v>1.86</v>
      </c>
      <c r="BO28">
        <v>3.63</v>
      </c>
      <c r="BP28">
        <v>0.25</v>
      </c>
      <c r="BQ28">
        <v>1.93</v>
      </c>
      <c r="BR28">
        <v>1.05</v>
      </c>
      <c r="BS28">
        <v>1.59</v>
      </c>
      <c r="BT28">
        <v>2.8621780000000001</v>
      </c>
      <c r="BU28">
        <v>1.2935840000000001</v>
      </c>
      <c r="BV28">
        <v>1.9344889999999999</v>
      </c>
      <c r="BW28">
        <v>1.872525</v>
      </c>
      <c r="BX28">
        <v>1.8886430000000001</v>
      </c>
      <c r="BY28">
        <v>2.587167</v>
      </c>
      <c r="BZ28">
        <v>1.2797860000000001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5.1225930000000002</v>
      </c>
      <c r="CK28">
        <v>1.8027949999999999</v>
      </c>
      <c r="CL28">
        <v>0.93392799999999998</v>
      </c>
      <c r="CM28">
        <v>1.69262</v>
      </c>
      <c r="CN28">
        <v>3.4150619999999998</v>
      </c>
      <c r="CO28">
        <v>4.1394690000000001</v>
      </c>
      <c r="CP28">
        <v>1.997654</v>
      </c>
      <c r="CQ28">
        <v>1.7075309999999999</v>
      </c>
      <c r="CR28">
        <v>0.63663700000000001</v>
      </c>
      <c r="CS28">
        <v>1.3163020000000001</v>
      </c>
      <c r="CT28">
        <v>0</v>
      </c>
      <c r="CU28">
        <v>0</v>
      </c>
      <c r="CV28">
        <v>0.50546899999999995</v>
      </c>
      <c r="CW28">
        <v>1.1584159999999999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69.496848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502.70381700000002</v>
      </c>
      <c r="L29">
        <v>211.10373899999999</v>
      </c>
      <c r="M29">
        <v>44.008781999999997</v>
      </c>
      <c r="N29">
        <v>116.300511</v>
      </c>
      <c r="O29">
        <v>121.91118</v>
      </c>
      <c r="P29">
        <v>85.670756999999995</v>
      </c>
      <c r="Q29">
        <v>10.400428</v>
      </c>
      <c r="R29">
        <v>20.259924999999999</v>
      </c>
      <c r="S29">
        <v>24.139811999999999</v>
      </c>
      <c r="T29">
        <v>0</v>
      </c>
      <c r="U29">
        <v>336.377002</v>
      </c>
      <c r="V29">
        <v>12.276399</v>
      </c>
      <c r="W29">
        <v>43.881548000000002</v>
      </c>
      <c r="X29">
        <v>93.642016999999996</v>
      </c>
      <c r="Y29">
        <v>0</v>
      </c>
      <c r="Z29">
        <v>12.634416</v>
      </c>
      <c r="AA29">
        <v>16.752582</v>
      </c>
      <c r="AB29">
        <v>26.09393</v>
      </c>
      <c r="AC29">
        <v>28.673614000000001</v>
      </c>
      <c r="AD29">
        <v>17.970759000000001</v>
      </c>
      <c r="AE29">
        <v>16.199688999999999</v>
      </c>
      <c r="AF29">
        <v>26.207477000000001</v>
      </c>
      <c r="AG29">
        <v>42.228651999999997</v>
      </c>
      <c r="AH29">
        <v>92.090620000000001</v>
      </c>
      <c r="AI29">
        <v>16.327501999999999</v>
      </c>
      <c r="AJ29">
        <v>0</v>
      </c>
      <c r="AK29">
        <v>51.336350000000003</v>
      </c>
      <c r="AL29">
        <v>64.402978000000004</v>
      </c>
      <c r="AM29">
        <v>5.206448</v>
      </c>
      <c r="AN29">
        <v>0.59931400000000001</v>
      </c>
      <c r="AO29">
        <v>3.494157</v>
      </c>
      <c r="AP29">
        <v>2.9634140000000002</v>
      </c>
      <c r="AQ29">
        <v>46.426243999999997</v>
      </c>
      <c r="AR29">
        <v>32.988514000000002</v>
      </c>
      <c r="AS29">
        <v>9.3357960000000002</v>
      </c>
      <c r="AT29">
        <v>14.455416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69.617031999999995</v>
      </c>
      <c r="BA29">
        <f t="shared" si="1"/>
        <v>2218.6808210000004</v>
      </c>
      <c r="BD29">
        <v>4.74</v>
      </c>
      <c r="BE29">
        <v>1.85</v>
      </c>
      <c r="BF29">
        <v>2.13</v>
      </c>
      <c r="BG29">
        <v>1.73</v>
      </c>
      <c r="BH29">
        <v>5.83</v>
      </c>
      <c r="BI29">
        <v>0.87</v>
      </c>
      <c r="BJ29">
        <v>0.84</v>
      </c>
      <c r="BK29">
        <v>1.67</v>
      </c>
      <c r="BL29">
        <v>0.89</v>
      </c>
      <c r="BM29">
        <v>0.08</v>
      </c>
      <c r="BN29">
        <v>1.86</v>
      </c>
      <c r="BO29">
        <v>3.63</v>
      </c>
      <c r="BP29">
        <v>0.25</v>
      </c>
      <c r="BQ29">
        <v>1.93</v>
      </c>
      <c r="BR29">
        <v>1.05</v>
      </c>
      <c r="BS29">
        <v>1.59</v>
      </c>
      <c r="BT29">
        <v>2.8621780000000001</v>
      </c>
      <c r="BU29">
        <v>1.2935840000000001</v>
      </c>
      <c r="BV29">
        <v>1.9344889999999999</v>
      </c>
      <c r="BW29">
        <v>1.872525</v>
      </c>
      <c r="BX29">
        <v>1.8886430000000001</v>
      </c>
      <c r="BY29">
        <v>2.587167</v>
      </c>
      <c r="BZ29">
        <v>1.2797860000000001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5.1225930000000002</v>
      </c>
      <c r="CK29">
        <v>1.8027949999999999</v>
      </c>
      <c r="CL29">
        <v>0.93392799999999998</v>
      </c>
      <c r="CM29">
        <v>1.69262</v>
      </c>
      <c r="CN29">
        <v>3.4150619999999998</v>
      </c>
      <c r="CO29">
        <v>4.1394690000000001</v>
      </c>
      <c r="CP29">
        <v>1.997654</v>
      </c>
      <c r="CQ29">
        <v>1.7075309999999999</v>
      </c>
      <c r="CR29">
        <v>0.63663700000000001</v>
      </c>
      <c r="CS29">
        <v>1.3163020000000001</v>
      </c>
      <c r="CT29">
        <v>0.31426999999999999</v>
      </c>
      <c r="CU29">
        <v>0.21591399999999999</v>
      </c>
      <c r="CV29">
        <v>0.50546899999999995</v>
      </c>
      <c r="CW29">
        <v>1.1584159999999999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69.617031999999995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502.51116200000001</v>
      </c>
      <c r="L30">
        <v>233.273439</v>
      </c>
      <c r="M30">
        <v>44.008781999999997</v>
      </c>
      <c r="N30">
        <v>116.300511</v>
      </c>
      <c r="O30">
        <v>121.91118</v>
      </c>
      <c r="P30">
        <v>85.670756999999995</v>
      </c>
      <c r="Q30">
        <v>17.584340999999998</v>
      </c>
      <c r="R30">
        <v>20.259924999999999</v>
      </c>
      <c r="S30">
        <v>24.982457</v>
      </c>
      <c r="T30">
        <v>0</v>
      </c>
      <c r="U30">
        <v>336.377002</v>
      </c>
      <c r="V30">
        <v>12.276399</v>
      </c>
      <c r="W30">
        <v>43.881548000000002</v>
      </c>
      <c r="X30">
        <v>93.642016999999996</v>
      </c>
      <c r="Y30">
        <v>0</v>
      </c>
      <c r="Z30">
        <v>12.634416</v>
      </c>
      <c r="AA30">
        <v>27.084356</v>
      </c>
      <c r="AB30">
        <v>26.09393</v>
      </c>
      <c r="AC30">
        <v>28.673614000000001</v>
      </c>
      <c r="AD30">
        <v>17.970759000000001</v>
      </c>
      <c r="AE30">
        <v>30.374417000000001</v>
      </c>
      <c r="AF30">
        <v>26.207477000000001</v>
      </c>
      <c r="AG30">
        <v>42.228651999999997</v>
      </c>
      <c r="AH30">
        <v>115.113276</v>
      </c>
      <c r="AI30">
        <v>16.327501999999999</v>
      </c>
      <c r="AJ30">
        <v>0</v>
      </c>
      <c r="AK30">
        <v>51.336350000000003</v>
      </c>
      <c r="AL30">
        <v>64.402978000000004</v>
      </c>
      <c r="AM30">
        <v>5.206448</v>
      </c>
      <c r="AN30">
        <v>0.59931400000000001</v>
      </c>
      <c r="AO30">
        <v>3.3524630000000002</v>
      </c>
      <c r="AP30">
        <v>2.9634140000000002</v>
      </c>
      <c r="AQ30">
        <v>61.901657999999998</v>
      </c>
      <c r="AR30">
        <v>32.988514000000002</v>
      </c>
      <c r="AS30">
        <v>9.3357960000000002</v>
      </c>
      <c r="AT30">
        <v>14.455416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70.273582000000005</v>
      </c>
      <c r="BA30">
        <f t="shared" si="1"/>
        <v>2312.2038520000006</v>
      </c>
      <c r="BD30">
        <v>4.74</v>
      </c>
      <c r="BE30">
        <v>1.85</v>
      </c>
      <c r="BF30">
        <v>2.13</v>
      </c>
      <c r="BG30">
        <v>1.73</v>
      </c>
      <c r="BH30">
        <v>5.83</v>
      </c>
      <c r="BI30">
        <v>0.87</v>
      </c>
      <c r="BJ30">
        <v>0.84</v>
      </c>
      <c r="BK30">
        <v>1.67</v>
      </c>
      <c r="BL30">
        <v>0.89</v>
      </c>
      <c r="BM30">
        <v>0.08</v>
      </c>
      <c r="BN30">
        <v>1.86</v>
      </c>
      <c r="BO30">
        <v>3.63</v>
      </c>
      <c r="BP30">
        <v>0.25</v>
      </c>
      <c r="BQ30">
        <v>1.93</v>
      </c>
      <c r="BR30">
        <v>1.05</v>
      </c>
      <c r="BS30">
        <v>1.59</v>
      </c>
      <c r="BT30">
        <v>2.8621780000000001</v>
      </c>
      <c r="BU30">
        <v>1.2935840000000001</v>
      </c>
      <c r="BV30">
        <v>1.9344889999999999</v>
      </c>
      <c r="BW30">
        <v>1.872525</v>
      </c>
      <c r="BX30">
        <v>1.8886430000000001</v>
      </c>
      <c r="BY30">
        <v>2.587167</v>
      </c>
      <c r="BZ30">
        <v>1.2797860000000001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5.1225930000000002</v>
      </c>
      <c r="CK30">
        <v>1.8027949999999999</v>
      </c>
      <c r="CL30">
        <v>0.93392799999999998</v>
      </c>
      <c r="CM30">
        <v>1.69262</v>
      </c>
      <c r="CN30">
        <v>3.4150619999999998</v>
      </c>
      <c r="CO30">
        <v>4.1394690000000001</v>
      </c>
      <c r="CP30">
        <v>1.997654</v>
      </c>
      <c r="CQ30">
        <v>1.7075309999999999</v>
      </c>
      <c r="CR30">
        <v>0.63663700000000001</v>
      </c>
      <c r="CS30">
        <v>1.3163020000000001</v>
      </c>
      <c r="CT30">
        <v>0.62853999999999999</v>
      </c>
      <c r="CU30">
        <v>0.43182700000000002</v>
      </c>
      <c r="CV30">
        <v>0.63183599999999995</v>
      </c>
      <c r="CW30">
        <v>1.1584159999999999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70.273582000000005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522.51725299999998</v>
      </c>
      <c r="L31">
        <v>233.273439</v>
      </c>
      <c r="M31">
        <v>44.008781999999997</v>
      </c>
      <c r="N31">
        <v>116.300511</v>
      </c>
      <c r="O31">
        <v>121.91118</v>
      </c>
      <c r="P31">
        <v>85.670756999999995</v>
      </c>
      <c r="Q31">
        <v>17.584340999999998</v>
      </c>
      <c r="R31">
        <v>20.259924999999999</v>
      </c>
      <c r="S31">
        <v>24.982457</v>
      </c>
      <c r="T31">
        <v>0</v>
      </c>
      <c r="U31">
        <v>336.377002</v>
      </c>
      <c r="V31">
        <v>12.276399</v>
      </c>
      <c r="W31">
        <v>43.881548000000002</v>
      </c>
      <c r="X31">
        <v>93.642016999999996</v>
      </c>
      <c r="Y31">
        <v>0</v>
      </c>
      <c r="Z31">
        <v>12.634416</v>
      </c>
      <c r="AA31">
        <v>27.084356</v>
      </c>
      <c r="AB31">
        <v>26.09393</v>
      </c>
      <c r="AC31">
        <v>28.673614000000001</v>
      </c>
      <c r="AD31">
        <v>26.956137999999999</v>
      </c>
      <c r="AE31">
        <v>30.374417000000001</v>
      </c>
      <c r="AF31">
        <v>26.207477000000001</v>
      </c>
      <c r="AG31">
        <v>42.228651999999997</v>
      </c>
      <c r="AH31">
        <v>138.135931</v>
      </c>
      <c r="AI31">
        <v>16.327501999999999</v>
      </c>
      <c r="AJ31">
        <v>0</v>
      </c>
      <c r="AK31">
        <v>51.336350000000003</v>
      </c>
      <c r="AL31">
        <v>64.402978000000004</v>
      </c>
      <c r="AM31">
        <v>5.206448</v>
      </c>
      <c r="AN31">
        <v>0.59931400000000001</v>
      </c>
      <c r="AO31">
        <v>3.2844509999999998</v>
      </c>
      <c r="AP31">
        <v>2.9634140000000002</v>
      </c>
      <c r="AQ31">
        <v>61.901657999999998</v>
      </c>
      <c r="AR31">
        <v>3.192437</v>
      </c>
      <c r="AS31">
        <v>5.186553</v>
      </c>
      <c r="AT31">
        <v>14.455416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70.564875000000001</v>
      </c>
      <c r="BA31">
        <f t="shared" si="1"/>
        <v>2330.495938</v>
      </c>
      <c r="BD31">
        <v>4.74</v>
      </c>
      <c r="BE31">
        <v>1.85</v>
      </c>
      <c r="BF31">
        <v>2.13</v>
      </c>
      <c r="BG31">
        <v>1.73</v>
      </c>
      <c r="BH31">
        <v>5.83</v>
      </c>
      <c r="BI31">
        <v>0.85</v>
      </c>
      <c r="BJ31">
        <v>0.82</v>
      </c>
      <c r="BK31">
        <v>1.67</v>
      </c>
      <c r="BL31">
        <v>0.89</v>
      </c>
      <c r="BM31">
        <v>0.08</v>
      </c>
      <c r="BN31">
        <v>1.86</v>
      </c>
      <c r="BO31">
        <v>3.63</v>
      </c>
      <c r="BP31">
        <v>0.25</v>
      </c>
      <c r="BQ31">
        <v>1.93</v>
      </c>
      <c r="BR31">
        <v>1.05</v>
      </c>
      <c r="BS31">
        <v>1.59</v>
      </c>
      <c r="BT31">
        <v>2.8621780000000001</v>
      </c>
      <c r="BU31">
        <v>1.2935840000000001</v>
      </c>
      <c r="BV31">
        <v>1.9344889999999999</v>
      </c>
      <c r="BW31">
        <v>1.872525</v>
      </c>
      <c r="BX31">
        <v>1.8886430000000001</v>
      </c>
      <c r="BY31">
        <v>2.587167</v>
      </c>
      <c r="BZ31">
        <v>1.2797860000000001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5.1225930000000002</v>
      </c>
      <c r="CK31">
        <v>1.8027949999999999</v>
      </c>
      <c r="CL31">
        <v>0.93392799999999998</v>
      </c>
      <c r="CM31">
        <v>1.69262</v>
      </c>
      <c r="CN31">
        <v>3.4150619999999998</v>
      </c>
      <c r="CO31">
        <v>4.1394690000000001</v>
      </c>
      <c r="CP31">
        <v>1.997654</v>
      </c>
      <c r="CQ31">
        <v>1.7075309999999999</v>
      </c>
      <c r="CR31">
        <v>0.63663700000000001</v>
      </c>
      <c r="CS31">
        <v>1.3163020000000001</v>
      </c>
      <c r="CT31">
        <v>0.62853999999999999</v>
      </c>
      <c r="CU31">
        <v>0.64774100000000001</v>
      </c>
      <c r="CV31">
        <v>0.74721499999999996</v>
      </c>
      <c r="CW31">
        <v>1.1584159999999999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70.564875000000001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539.24267999999995</v>
      </c>
      <c r="L32">
        <v>233.273439</v>
      </c>
      <c r="M32">
        <v>44.008781999999997</v>
      </c>
      <c r="N32">
        <v>116.300511</v>
      </c>
      <c r="O32">
        <v>121.91118</v>
      </c>
      <c r="P32">
        <v>85.670756999999995</v>
      </c>
      <c r="Q32">
        <v>17.584340999999998</v>
      </c>
      <c r="R32">
        <v>20.259924999999999</v>
      </c>
      <c r="S32">
        <v>24.982457</v>
      </c>
      <c r="T32">
        <v>0</v>
      </c>
      <c r="U32">
        <v>336.377002</v>
      </c>
      <c r="V32">
        <v>12.276399</v>
      </c>
      <c r="W32">
        <v>43.881548000000002</v>
      </c>
      <c r="X32">
        <v>93.642016999999996</v>
      </c>
      <c r="Y32">
        <v>0</v>
      </c>
      <c r="Z32">
        <v>12.634416</v>
      </c>
      <c r="AA32">
        <v>27.084356</v>
      </c>
      <c r="AB32">
        <v>26.09393</v>
      </c>
      <c r="AC32">
        <v>28.673614000000001</v>
      </c>
      <c r="AD32">
        <v>35.941518000000002</v>
      </c>
      <c r="AE32">
        <v>37.968021</v>
      </c>
      <c r="AF32">
        <v>26.207477000000001</v>
      </c>
      <c r="AG32">
        <v>42.228651999999997</v>
      </c>
      <c r="AH32">
        <v>138.135931</v>
      </c>
      <c r="AI32">
        <v>16.327501999999999</v>
      </c>
      <c r="AJ32">
        <v>0</v>
      </c>
      <c r="AK32">
        <v>51.336350000000003</v>
      </c>
      <c r="AL32">
        <v>64.402978000000004</v>
      </c>
      <c r="AM32">
        <v>5.206448</v>
      </c>
      <c r="AN32">
        <v>0.59931400000000001</v>
      </c>
      <c r="AO32">
        <v>3.244777</v>
      </c>
      <c r="AP32">
        <v>2.9634140000000002</v>
      </c>
      <c r="AQ32">
        <v>61.901657999999998</v>
      </c>
      <c r="AR32">
        <v>3.192437</v>
      </c>
      <c r="AS32">
        <v>5.186553</v>
      </c>
      <c r="AT32">
        <v>14.455416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70.780788000000001</v>
      </c>
      <c r="BA32">
        <f t="shared" si="1"/>
        <v>2363.9765880000004</v>
      </c>
      <c r="BD32">
        <v>4.74</v>
      </c>
      <c r="BE32">
        <v>1.85</v>
      </c>
      <c r="BF32">
        <v>2.13</v>
      </c>
      <c r="BG32">
        <v>1.73</v>
      </c>
      <c r="BH32">
        <v>5.83</v>
      </c>
      <c r="BI32">
        <v>0.85</v>
      </c>
      <c r="BJ32">
        <v>0.82</v>
      </c>
      <c r="BK32">
        <v>1.67</v>
      </c>
      <c r="BL32">
        <v>0.89</v>
      </c>
      <c r="BM32">
        <v>0.08</v>
      </c>
      <c r="BN32">
        <v>1.86</v>
      </c>
      <c r="BO32">
        <v>3.63</v>
      </c>
      <c r="BP32">
        <v>0.25</v>
      </c>
      <c r="BQ32">
        <v>1.93</v>
      </c>
      <c r="BR32">
        <v>1.05</v>
      </c>
      <c r="BS32">
        <v>1.59</v>
      </c>
      <c r="BT32">
        <v>2.8621780000000001</v>
      </c>
      <c r="BU32">
        <v>1.2935840000000001</v>
      </c>
      <c r="BV32">
        <v>1.9344889999999999</v>
      </c>
      <c r="BW32">
        <v>1.872525</v>
      </c>
      <c r="BX32">
        <v>1.8886430000000001</v>
      </c>
      <c r="BY32">
        <v>2.587167</v>
      </c>
      <c r="BZ32">
        <v>1.2797860000000001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5.1225930000000002</v>
      </c>
      <c r="CK32">
        <v>1.8027949999999999</v>
      </c>
      <c r="CL32">
        <v>0.93392799999999998</v>
      </c>
      <c r="CM32">
        <v>1.69262</v>
      </c>
      <c r="CN32">
        <v>3.4150619999999998</v>
      </c>
      <c r="CO32">
        <v>4.1394690000000001</v>
      </c>
      <c r="CP32">
        <v>1.997654</v>
      </c>
      <c r="CQ32">
        <v>1.7075309999999999</v>
      </c>
      <c r="CR32">
        <v>0.63663700000000001</v>
      </c>
      <c r="CS32">
        <v>1.3163020000000001</v>
      </c>
      <c r="CT32">
        <v>0.62853999999999999</v>
      </c>
      <c r="CU32">
        <v>0.86365400000000003</v>
      </c>
      <c r="CV32">
        <v>0.74721499999999996</v>
      </c>
      <c r="CW32">
        <v>1.1584159999999999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70.780788000000001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621.71650399999999</v>
      </c>
      <c r="L33">
        <v>233.273439</v>
      </c>
      <c r="M33">
        <v>44.008781999999997</v>
      </c>
      <c r="N33">
        <v>116.300511</v>
      </c>
      <c r="O33">
        <v>121.91118</v>
      </c>
      <c r="P33">
        <v>85.670756999999995</v>
      </c>
      <c r="Q33">
        <v>17.584340999999998</v>
      </c>
      <c r="R33">
        <v>20.259924999999999</v>
      </c>
      <c r="S33">
        <v>24.982457</v>
      </c>
      <c r="T33">
        <v>0</v>
      </c>
      <c r="U33">
        <v>336.377002</v>
      </c>
      <c r="V33">
        <v>12.276399</v>
      </c>
      <c r="W33">
        <v>43.881548000000002</v>
      </c>
      <c r="X33">
        <v>93.642016999999996</v>
      </c>
      <c r="Y33">
        <v>0</v>
      </c>
      <c r="Z33">
        <v>12.634416</v>
      </c>
      <c r="AA33">
        <v>27.084356</v>
      </c>
      <c r="AB33">
        <v>26.09393</v>
      </c>
      <c r="AC33">
        <v>28.673614000000001</v>
      </c>
      <c r="AD33">
        <v>35.941518000000002</v>
      </c>
      <c r="AE33">
        <v>48.725627000000003</v>
      </c>
      <c r="AF33">
        <v>26.207477000000001</v>
      </c>
      <c r="AG33">
        <v>42.228651999999997</v>
      </c>
      <c r="AH33">
        <v>138.135931</v>
      </c>
      <c r="AI33">
        <v>16.327501999999999</v>
      </c>
      <c r="AJ33">
        <v>0</v>
      </c>
      <c r="AK33">
        <v>51.336350000000003</v>
      </c>
      <c r="AL33">
        <v>24.64114</v>
      </c>
      <c r="AM33">
        <v>5.206448</v>
      </c>
      <c r="AN33">
        <v>0.59931400000000001</v>
      </c>
      <c r="AO33">
        <v>3.2759490000000002</v>
      </c>
      <c r="AP33">
        <v>2.3460359999999998</v>
      </c>
      <c r="AQ33">
        <v>61.901657999999998</v>
      </c>
      <c r="AR33">
        <v>3.192437</v>
      </c>
      <c r="AS33">
        <v>5.186553</v>
      </c>
      <c r="AT33">
        <v>14.455416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70.985906</v>
      </c>
      <c r="BA33">
        <f t="shared" si="1"/>
        <v>2417.0650920000007</v>
      </c>
      <c r="BD33">
        <v>4.74</v>
      </c>
      <c r="BE33">
        <v>1.85</v>
      </c>
      <c r="BF33">
        <v>2.13</v>
      </c>
      <c r="BG33">
        <v>1.73</v>
      </c>
      <c r="BH33">
        <v>5.83</v>
      </c>
      <c r="BI33">
        <v>0.85</v>
      </c>
      <c r="BJ33">
        <v>0.82</v>
      </c>
      <c r="BK33">
        <v>1.67</v>
      </c>
      <c r="BL33">
        <v>0.89</v>
      </c>
      <c r="BM33">
        <v>0.08</v>
      </c>
      <c r="BN33">
        <v>1.86</v>
      </c>
      <c r="BO33">
        <v>3.63</v>
      </c>
      <c r="BP33">
        <v>0.25</v>
      </c>
      <c r="BQ33">
        <v>1.93</v>
      </c>
      <c r="BR33">
        <v>1.05</v>
      </c>
      <c r="BS33">
        <v>1.59</v>
      </c>
      <c r="BT33">
        <v>2.8621780000000001</v>
      </c>
      <c r="BU33">
        <v>1.2935840000000001</v>
      </c>
      <c r="BV33">
        <v>1.9344889999999999</v>
      </c>
      <c r="BW33">
        <v>1.872525</v>
      </c>
      <c r="BX33">
        <v>1.8886430000000001</v>
      </c>
      <c r="BY33">
        <v>2.587167</v>
      </c>
      <c r="BZ33">
        <v>1.2797860000000001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5.1225930000000002</v>
      </c>
      <c r="CK33">
        <v>1.8027949999999999</v>
      </c>
      <c r="CL33">
        <v>0.93392799999999998</v>
      </c>
      <c r="CM33">
        <v>1.69262</v>
      </c>
      <c r="CN33">
        <v>3.4150619999999998</v>
      </c>
      <c r="CO33">
        <v>4.1394690000000001</v>
      </c>
      <c r="CP33">
        <v>1.997654</v>
      </c>
      <c r="CQ33">
        <v>1.7075309999999999</v>
      </c>
      <c r="CR33">
        <v>0.63663700000000001</v>
      </c>
      <c r="CS33">
        <v>1.3163020000000001</v>
      </c>
      <c r="CT33">
        <v>0.62853999999999999</v>
      </c>
      <c r="CU33">
        <v>1.0687720000000001</v>
      </c>
      <c r="CV33">
        <v>0.74721499999999996</v>
      </c>
      <c r="CW33">
        <v>1.1584159999999999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70.985906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626.72926600000005</v>
      </c>
      <c r="L34">
        <v>233.273439</v>
      </c>
      <c r="M34">
        <v>44.008781999999997</v>
      </c>
      <c r="N34">
        <v>116.300511</v>
      </c>
      <c r="O34">
        <v>121.91118</v>
      </c>
      <c r="P34">
        <v>85.670756999999995</v>
      </c>
      <c r="Q34">
        <v>17.584340999999998</v>
      </c>
      <c r="R34">
        <v>20.259924999999999</v>
      </c>
      <c r="S34">
        <v>24.982457</v>
      </c>
      <c r="T34">
        <v>0</v>
      </c>
      <c r="U34">
        <v>336.377002</v>
      </c>
      <c r="V34">
        <v>12.276399</v>
      </c>
      <c r="W34">
        <v>43.881548000000002</v>
      </c>
      <c r="X34">
        <v>93.642016999999996</v>
      </c>
      <c r="Y34">
        <v>0</v>
      </c>
      <c r="Z34">
        <v>6.3140270000000003</v>
      </c>
      <c r="AA34">
        <v>27.084356</v>
      </c>
      <c r="AB34">
        <v>26.09393</v>
      </c>
      <c r="AC34">
        <v>28.644718000000001</v>
      </c>
      <c r="AD34">
        <v>35.941518000000002</v>
      </c>
      <c r="AE34">
        <v>48.725627000000003</v>
      </c>
      <c r="AF34">
        <v>8.7358259999999994</v>
      </c>
      <c r="AG34">
        <v>42.228651999999997</v>
      </c>
      <c r="AH34">
        <v>115.113276</v>
      </c>
      <c r="AI34">
        <v>5.023847</v>
      </c>
      <c r="AJ34">
        <v>0</v>
      </c>
      <c r="AK34">
        <v>51.336350000000003</v>
      </c>
      <c r="AL34">
        <v>2.6881240000000002</v>
      </c>
      <c r="AM34">
        <v>0</v>
      </c>
      <c r="AN34">
        <v>0.59931400000000001</v>
      </c>
      <c r="AO34">
        <v>3.2731150000000002</v>
      </c>
      <c r="AP34">
        <v>2.3460359999999998</v>
      </c>
      <c r="AQ34">
        <v>61.901657999999998</v>
      </c>
      <c r="AR34">
        <v>3.192437</v>
      </c>
      <c r="AS34">
        <v>5.186553</v>
      </c>
      <c r="AT34">
        <v>14.455416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70.87052700000001</v>
      </c>
      <c r="BA34">
        <f t="shared" si="1"/>
        <v>2336.6529310000005</v>
      </c>
      <c r="BD34">
        <v>4.74</v>
      </c>
      <c r="BE34">
        <v>1.85</v>
      </c>
      <c r="BF34">
        <v>2.13</v>
      </c>
      <c r="BG34">
        <v>1.73</v>
      </c>
      <c r="BH34">
        <v>5.83</v>
      </c>
      <c r="BI34">
        <v>0.85</v>
      </c>
      <c r="BJ34">
        <v>0.82</v>
      </c>
      <c r="BK34">
        <v>1.67</v>
      </c>
      <c r="BL34">
        <v>0.89</v>
      </c>
      <c r="BM34">
        <v>0.08</v>
      </c>
      <c r="BN34">
        <v>1.86</v>
      </c>
      <c r="BO34">
        <v>3.63</v>
      </c>
      <c r="BP34">
        <v>0.25</v>
      </c>
      <c r="BQ34">
        <v>1.93</v>
      </c>
      <c r="BR34">
        <v>1.05</v>
      </c>
      <c r="BS34">
        <v>1.59</v>
      </c>
      <c r="BT34">
        <v>2.8621780000000001</v>
      </c>
      <c r="BU34">
        <v>1.2935840000000001</v>
      </c>
      <c r="BV34">
        <v>1.9344889999999999</v>
      </c>
      <c r="BW34">
        <v>1.872525</v>
      </c>
      <c r="BX34">
        <v>1.8886430000000001</v>
      </c>
      <c r="BY34">
        <v>2.587167</v>
      </c>
      <c r="BZ34">
        <v>1.2797860000000001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5.1225930000000002</v>
      </c>
      <c r="CK34">
        <v>1.8027949999999999</v>
      </c>
      <c r="CL34">
        <v>0.93392799999999998</v>
      </c>
      <c r="CM34">
        <v>1.69262</v>
      </c>
      <c r="CN34">
        <v>3.4150619999999998</v>
      </c>
      <c r="CO34">
        <v>4.1394690000000001</v>
      </c>
      <c r="CP34">
        <v>1.997654</v>
      </c>
      <c r="CQ34">
        <v>1.7075309999999999</v>
      </c>
      <c r="CR34">
        <v>0.63663700000000001</v>
      </c>
      <c r="CS34">
        <v>1.3163020000000001</v>
      </c>
      <c r="CT34">
        <v>0.62853999999999999</v>
      </c>
      <c r="CU34">
        <v>1.0687720000000001</v>
      </c>
      <c r="CV34">
        <v>0.63183599999999995</v>
      </c>
      <c r="CW34">
        <v>1.1584159999999999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70.87052700000001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631.742028</v>
      </c>
      <c r="L35">
        <v>233.273439</v>
      </c>
      <c r="M35">
        <v>44.008781999999997</v>
      </c>
      <c r="N35">
        <v>116.300511</v>
      </c>
      <c r="O35">
        <v>121.91118</v>
      </c>
      <c r="P35">
        <v>85.670756999999995</v>
      </c>
      <c r="Q35">
        <v>17.584340999999998</v>
      </c>
      <c r="R35">
        <v>20.259924999999999</v>
      </c>
      <c r="S35">
        <v>24.982457</v>
      </c>
      <c r="T35">
        <v>0</v>
      </c>
      <c r="U35">
        <v>336.377002</v>
      </c>
      <c r="V35">
        <v>12.244159</v>
      </c>
      <c r="W35">
        <v>43.881548000000002</v>
      </c>
      <c r="X35">
        <v>93.642016999999996</v>
      </c>
      <c r="Y35">
        <v>0</v>
      </c>
      <c r="Z35">
        <v>6.3140270000000003</v>
      </c>
      <c r="AA35">
        <v>27.084356</v>
      </c>
      <c r="AB35">
        <v>26.09393</v>
      </c>
      <c r="AC35">
        <v>19.096478000000001</v>
      </c>
      <c r="AD35">
        <v>35.941518000000002</v>
      </c>
      <c r="AE35">
        <v>48.725627000000003</v>
      </c>
      <c r="AF35">
        <v>6.6004019999999999</v>
      </c>
      <c r="AG35">
        <v>42.228651999999997</v>
      </c>
      <c r="AH35">
        <v>92.090620000000001</v>
      </c>
      <c r="AI35">
        <v>3.139904</v>
      </c>
      <c r="AJ35">
        <v>0</v>
      </c>
      <c r="AK35">
        <v>51.336350000000003</v>
      </c>
      <c r="AL35">
        <v>2.6881240000000002</v>
      </c>
      <c r="AM35">
        <v>0</v>
      </c>
      <c r="AN35">
        <v>0.59931400000000001</v>
      </c>
      <c r="AO35">
        <v>3.2901180000000001</v>
      </c>
      <c r="AP35">
        <v>2.3460359999999998</v>
      </c>
      <c r="AQ35">
        <v>61.901657999999998</v>
      </c>
      <c r="AR35">
        <v>3.192437</v>
      </c>
      <c r="AS35">
        <v>5.186553</v>
      </c>
      <c r="AT35">
        <v>14.455416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70.994208000000015</v>
      </c>
      <c r="BA35">
        <f t="shared" si="1"/>
        <v>2305.1838740000003</v>
      </c>
      <c r="BD35">
        <v>4.9400000000000004</v>
      </c>
      <c r="BE35">
        <v>1.85</v>
      </c>
      <c r="BF35">
        <v>2.13</v>
      </c>
      <c r="BG35">
        <v>1.73</v>
      </c>
      <c r="BH35">
        <v>5.83</v>
      </c>
      <c r="BI35">
        <v>0.85</v>
      </c>
      <c r="BJ35">
        <v>0.82</v>
      </c>
      <c r="BK35">
        <v>1.67</v>
      </c>
      <c r="BL35">
        <v>0.89</v>
      </c>
      <c r="BM35">
        <v>0.08</v>
      </c>
      <c r="BN35">
        <v>1.86</v>
      </c>
      <c r="BO35">
        <v>3.63</v>
      </c>
      <c r="BP35">
        <v>0.25</v>
      </c>
      <c r="BQ35">
        <v>1.93</v>
      </c>
      <c r="BR35">
        <v>1.05</v>
      </c>
      <c r="BS35">
        <v>1.59</v>
      </c>
      <c r="BT35">
        <v>2.8621780000000001</v>
      </c>
      <c r="BU35">
        <v>1.2935840000000001</v>
      </c>
      <c r="BV35">
        <v>1.9344889999999999</v>
      </c>
      <c r="BW35">
        <v>1.872525</v>
      </c>
      <c r="BX35">
        <v>1.8886430000000001</v>
      </c>
      <c r="BY35">
        <v>2.587167</v>
      </c>
      <c r="BZ35">
        <v>1.2797860000000001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5.1225930000000002</v>
      </c>
      <c r="CK35">
        <v>1.8027949999999999</v>
      </c>
      <c r="CL35">
        <v>0.93392799999999998</v>
      </c>
      <c r="CM35">
        <v>1.69262</v>
      </c>
      <c r="CN35">
        <v>3.4150619999999998</v>
      </c>
      <c r="CO35">
        <v>4.1394690000000001</v>
      </c>
      <c r="CP35">
        <v>2.0477020000000001</v>
      </c>
      <c r="CQ35">
        <v>1.7075309999999999</v>
      </c>
      <c r="CR35">
        <v>0.63663700000000001</v>
      </c>
      <c r="CS35">
        <v>1.3163020000000001</v>
      </c>
      <c r="CT35">
        <v>0.62853999999999999</v>
      </c>
      <c r="CU35">
        <v>1.0687720000000001</v>
      </c>
      <c r="CV35">
        <v>0.50546899999999995</v>
      </c>
      <c r="CW35">
        <v>1.1584159999999999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70.994208000000015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636.75478999999996</v>
      </c>
      <c r="L36">
        <v>233.273439</v>
      </c>
      <c r="M36">
        <v>44.008781999999997</v>
      </c>
      <c r="N36">
        <v>116.300511</v>
      </c>
      <c r="O36">
        <v>121.91118</v>
      </c>
      <c r="P36">
        <v>85.670756999999995</v>
      </c>
      <c r="Q36">
        <v>17.584340999999998</v>
      </c>
      <c r="R36">
        <v>20.259924999999999</v>
      </c>
      <c r="S36">
        <v>24.982457</v>
      </c>
      <c r="T36">
        <v>0</v>
      </c>
      <c r="U36">
        <v>336.377002</v>
      </c>
      <c r="V36">
        <v>12.244159</v>
      </c>
      <c r="W36">
        <v>43.881548000000002</v>
      </c>
      <c r="X36">
        <v>93.642016999999996</v>
      </c>
      <c r="Y36">
        <v>0</v>
      </c>
      <c r="Z36">
        <v>6.3140270000000003</v>
      </c>
      <c r="AA36">
        <v>27.084356</v>
      </c>
      <c r="AB36">
        <v>26.09393</v>
      </c>
      <c r="AC36">
        <v>9.5482390000000006</v>
      </c>
      <c r="AD36">
        <v>35.941518000000002</v>
      </c>
      <c r="AE36">
        <v>48.725627000000003</v>
      </c>
      <c r="AF36">
        <v>6.6004019999999999</v>
      </c>
      <c r="AG36">
        <v>42.228651999999997</v>
      </c>
      <c r="AH36">
        <v>81.464780000000005</v>
      </c>
      <c r="AI36">
        <v>3.139904</v>
      </c>
      <c r="AJ36">
        <v>0</v>
      </c>
      <c r="AK36">
        <v>51.336350000000003</v>
      </c>
      <c r="AL36">
        <v>2.6881240000000002</v>
      </c>
      <c r="AM36">
        <v>0</v>
      </c>
      <c r="AN36">
        <v>0.59931400000000001</v>
      </c>
      <c r="AO36">
        <v>3.3751340000000001</v>
      </c>
      <c r="AP36">
        <v>2.3460359999999998</v>
      </c>
      <c r="AQ36">
        <v>61.901657999999998</v>
      </c>
      <c r="AR36">
        <v>3.192437</v>
      </c>
      <c r="AS36">
        <v>5.186553</v>
      </c>
      <c r="AT36">
        <v>14.455416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70.251212000000024</v>
      </c>
      <c r="BA36">
        <f t="shared" si="1"/>
        <v>2289.3645770000003</v>
      </c>
      <c r="BD36">
        <v>4.9400000000000004</v>
      </c>
      <c r="BE36">
        <v>1.85</v>
      </c>
      <c r="BF36">
        <v>2.13</v>
      </c>
      <c r="BG36">
        <v>1.73</v>
      </c>
      <c r="BH36">
        <v>5.83</v>
      </c>
      <c r="BI36">
        <v>0.85</v>
      </c>
      <c r="BJ36">
        <v>0.82</v>
      </c>
      <c r="BK36">
        <v>1.67</v>
      </c>
      <c r="BL36">
        <v>0.89</v>
      </c>
      <c r="BM36">
        <v>0.08</v>
      </c>
      <c r="BN36">
        <v>1.86</v>
      </c>
      <c r="BO36">
        <v>3.63</v>
      </c>
      <c r="BP36">
        <v>0.25</v>
      </c>
      <c r="BQ36">
        <v>1.93</v>
      </c>
      <c r="BR36">
        <v>1.05</v>
      </c>
      <c r="BS36">
        <v>1.59</v>
      </c>
      <c r="BT36">
        <v>2.8621780000000001</v>
      </c>
      <c r="BU36">
        <v>1.2935840000000001</v>
      </c>
      <c r="BV36">
        <v>1.9344889999999999</v>
      </c>
      <c r="BW36">
        <v>1.872525</v>
      </c>
      <c r="BX36">
        <v>1.8886430000000001</v>
      </c>
      <c r="BY36">
        <v>2.587167</v>
      </c>
      <c r="BZ36">
        <v>1.2797860000000001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5.1225930000000002</v>
      </c>
      <c r="CK36">
        <v>1.8027949999999999</v>
      </c>
      <c r="CL36">
        <v>0.93392799999999998</v>
      </c>
      <c r="CM36">
        <v>1.69262</v>
      </c>
      <c r="CN36">
        <v>3.4150619999999998</v>
      </c>
      <c r="CO36">
        <v>4.1394690000000001</v>
      </c>
      <c r="CP36">
        <v>2.052384</v>
      </c>
      <c r="CQ36">
        <v>1.7075309999999999</v>
      </c>
      <c r="CR36">
        <v>0.63663700000000001</v>
      </c>
      <c r="CS36">
        <v>1.3163020000000001</v>
      </c>
      <c r="CT36">
        <v>0.14458499999999999</v>
      </c>
      <c r="CU36">
        <v>0.86365400000000003</v>
      </c>
      <c r="CV36">
        <v>0.44686399999999998</v>
      </c>
      <c r="CW36">
        <v>1.1584159999999999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70.251212000000024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641.76755200000002</v>
      </c>
      <c r="L37">
        <v>233.273439</v>
      </c>
      <c r="M37">
        <v>44.008781999999997</v>
      </c>
      <c r="N37">
        <v>116.300511</v>
      </c>
      <c r="O37">
        <v>121.91118</v>
      </c>
      <c r="P37">
        <v>85.670756999999995</v>
      </c>
      <c r="Q37">
        <v>17.584340999999998</v>
      </c>
      <c r="R37">
        <v>20.259924999999999</v>
      </c>
      <c r="S37">
        <v>24.982457</v>
      </c>
      <c r="T37">
        <v>0</v>
      </c>
      <c r="U37">
        <v>336.377002</v>
      </c>
      <c r="V37">
        <v>16.830756000000001</v>
      </c>
      <c r="W37">
        <v>43.003917000000001</v>
      </c>
      <c r="X37">
        <v>93.642016999999996</v>
      </c>
      <c r="Y37">
        <v>0</v>
      </c>
      <c r="Z37">
        <v>6.3172079999999999</v>
      </c>
      <c r="AA37">
        <v>16.752582</v>
      </c>
      <c r="AB37">
        <v>26.09393</v>
      </c>
      <c r="AC37">
        <v>0</v>
      </c>
      <c r="AD37">
        <v>35.941518000000002</v>
      </c>
      <c r="AE37">
        <v>48.725627000000003</v>
      </c>
      <c r="AF37">
        <v>6.6004019999999999</v>
      </c>
      <c r="AG37">
        <v>42.228651999999997</v>
      </c>
      <c r="AH37">
        <v>69.067965000000001</v>
      </c>
      <c r="AI37">
        <v>3.139904</v>
      </c>
      <c r="AJ37">
        <v>0</v>
      </c>
      <c r="AK37">
        <v>51.336350000000003</v>
      </c>
      <c r="AL37">
        <v>2.6881240000000002</v>
      </c>
      <c r="AM37">
        <v>0</v>
      </c>
      <c r="AN37">
        <v>0.59931400000000001</v>
      </c>
      <c r="AO37">
        <v>3.4176419999999998</v>
      </c>
      <c r="AP37">
        <v>2.3460359999999998</v>
      </c>
      <c r="AQ37">
        <v>61.901657999999998</v>
      </c>
      <c r="AR37">
        <v>32.988514000000002</v>
      </c>
      <c r="AS37">
        <v>5.186553</v>
      </c>
      <c r="AT37">
        <v>14.455416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69.633285000000015</v>
      </c>
      <c r="BA37">
        <f t="shared" si="1"/>
        <v>2295.033316</v>
      </c>
      <c r="BD37">
        <v>4.74</v>
      </c>
      <c r="BE37">
        <v>1.85</v>
      </c>
      <c r="BF37">
        <v>2.13</v>
      </c>
      <c r="BG37">
        <v>1.73</v>
      </c>
      <c r="BH37">
        <v>5.83</v>
      </c>
      <c r="BI37">
        <v>0.85</v>
      </c>
      <c r="BJ37">
        <v>0.82</v>
      </c>
      <c r="BK37">
        <v>1.67</v>
      </c>
      <c r="BL37">
        <v>0.89</v>
      </c>
      <c r="BM37">
        <v>0.08</v>
      </c>
      <c r="BN37">
        <v>1.86</v>
      </c>
      <c r="BO37">
        <v>3.63</v>
      </c>
      <c r="BP37">
        <v>0.25</v>
      </c>
      <c r="BQ37">
        <v>1.93</v>
      </c>
      <c r="BR37">
        <v>1.05</v>
      </c>
      <c r="BS37">
        <v>1.59</v>
      </c>
      <c r="BT37">
        <v>2.8621780000000001</v>
      </c>
      <c r="BU37">
        <v>1.2935840000000001</v>
      </c>
      <c r="BV37">
        <v>1.9448220000000001</v>
      </c>
      <c r="BW37">
        <v>1.872525</v>
      </c>
      <c r="BX37">
        <v>1.8886430000000001</v>
      </c>
      <c r="BY37">
        <v>2.587167</v>
      </c>
      <c r="BZ37">
        <v>1.2797860000000001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5.1225930000000002</v>
      </c>
      <c r="CK37">
        <v>1.8027949999999999</v>
      </c>
      <c r="CL37">
        <v>0.93392799999999998</v>
      </c>
      <c r="CM37">
        <v>1.69262</v>
      </c>
      <c r="CN37">
        <v>3.4150619999999998</v>
      </c>
      <c r="CO37">
        <v>4.1394690000000001</v>
      </c>
      <c r="CP37">
        <v>2.052384</v>
      </c>
      <c r="CQ37">
        <v>1.7075309999999999</v>
      </c>
      <c r="CR37">
        <v>0.63663700000000001</v>
      </c>
      <c r="CS37">
        <v>1.3163020000000001</v>
      </c>
      <c r="CT37">
        <v>0</v>
      </c>
      <c r="CU37">
        <v>0.64774100000000001</v>
      </c>
      <c r="CV37">
        <v>0.37910199999999999</v>
      </c>
      <c r="CW37">
        <v>1.1584159999999999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69.633285000000015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641.76755200000002</v>
      </c>
      <c r="L38">
        <v>233.273439</v>
      </c>
      <c r="M38">
        <v>44.008781999999997</v>
      </c>
      <c r="N38">
        <v>116.300511</v>
      </c>
      <c r="O38">
        <v>121.91118</v>
      </c>
      <c r="P38">
        <v>85.670756999999995</v>
      </c>
      <c r="Q38">
        <v>17.584340999999998</v>
      </c>
      <c r="R38">
        <v>20.259924999999999</v>
      </c>
      <c r="S38">
        <v>24.982457</v>
      </c>
      <c r="T38">
        <v>0</v>
      </c>
      <c r="U38">
        <v>336.377002</v>
      </c>
      <c r="V38">
        <v>16.141663999999999</v>
      </c>
      <c r="W38">
        <v>43.003917000000001</v>
      </c>
      <c r="X38">
        <v>93.642016999999996</v>
      </c>
      <c r="Y38">
        <v>0</v>
      </c>
      <c r="Z38">
        <v>6.3172079999999999</v>
      </c>
      <c r="AA38">
        <v>3.6551089999999999</v>
      </c>
      <c r="AB38">
        <v>12.941321</v>
      </c>
      <c r="AC38">
        <v>0</v>
      </c>
      <c r="AD38">
        <v>35.941518000000002</v>
      </c>
      <c r="AE38">
        <v>32.399377999999999</v>
      </c>
      <c r="AF38">
        <v>6.6004019999999999</v>
      </c>
      <c r="AG38">
        <v>42.228651999999997</v>
      </c>
      <c r="AH38">
        <v>46.045310000000001</v>
      </c>
      <c r="AI38">
        <v>3.139904</v>
      </c>
      <c r="AJ38">
        <v>0</v>
      </c>
      <c r="AK38">
        <v>51.336350000000003</v>
      </c>
      <c r="AL38">
        <v>2.6881240000000002</v>
      </c>
      <c r="AM38">
        <v>0</v>
      </c>
      <c r="AN38">
        <v>0.59931400000000001</v>
      </c>
      <c r="AO38">
        <v>3.4658180000000001</v>
      </c>
      <c r="AP38">
        <v>2.3460359999999998</v>
      </c>
      <c r="AQ38">
        <v>61.901657999999998</v>
      </c>
      <c r="AR38">
        <v>32.988514000000002</v>
      </c>
      <c r="AS38">
        <v>10.373106</v>
      </c>
      <c r="AT38">
        <v>14.455416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69.291072000000014</v>
      </c>
      <c r="BA38">
        <f t="shared" si="1"/>
        <v>2233.6377539999999</v>
      </c>
      <c r="BD38">
        <v>4.74</v>
      </c>
      <c r="BE38">
        <v>1.85</v>
      </c>
      <c r="BF38">
        <v>2.13</v>
      </c>
      <c r="BG38">
        <v>1.73</v>
      </c>
      <c r="BH38">
        <v>5.83</v>
      </c>
      <c r="BI38">
        <v>0.85</v>
      </c>
      <c r="BJ38">
        <v>0.82</v>
      </c>
      <c r="BK38">
        <v>1.67</v>
      </c>
      <c r="BL38">
        <v>0.89</v>
      </c>
      <c r="BM38">
        <v>0.08</v>
      </c>
      <c r="BN38">
        <v>1.86</v>
      </c>
      <c r="BO38">
        <v>3.63</v>
      </c>
      <c r="BP38">
        <v>0.25</v>
      </c>
      <c r="BQ38">
        <v>1.93</v>
      </c>
      <c r="BR38">
        <v>1.05</v>
      </c>
      <c r="BS38">
        <v>1.59</v>
      </c>
      <c r="BT38">
        <v>2.8621780000000001</v>
      </c>
      <c r="BU38">
        <v>1.2935840000000001</v>
      </c>
      <c r="BV38">
        <v>1.94489</v>
      </c>
      <c r="BW38">
        <v>1.872525</v>
      </c>
      <c r="BX38">
        <v>1.8886430000000001</v>
      </c>
      <c r="BY38">
        <v>2.587167</v>
      </c>
      <c r="BZ38">
        <v>1.2797860000000001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5.1225930000000002</v>
      </c>
      <c r="CK38">
        <v>1.8027949999999999</v>
      </c>
      <c r="CL38">
        <v>0.93392799999999998</v>
      </c>
      <c r="CM38">
        <v>1.69262</v>
      </c>
      <c r="CN38">
        <v>3.4150619999999998</v>
      </c>
      <c r="CO38">
        <v>4.1394690000000001</v>
      </c>
      <c r="CP38">
        <v>2.052384</v>
      </c>
      <c r="CQ38">
        <v>1.7075309999999999</v>
      </c>
      <c r="CR38">
        <v>0.63663700000000001</v>
      </c>
      <c r="CS38">
        <v>1.3163020000000001</v>
      </c>
      <c r="CT38">
        <v>0</v>
      </c>
      <c r="CU38">
        <v>0.43182700000000002</v>
      </c>
      <c r="CV38">
        <v>0.25273499999999999</v>
      </c>
      <c r="CW38">
        <v>1.1584159999999999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69.291072000000014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646.78031399999998</v>
      </c>
      <c r="L39">
        <v>233.273439</v>
      </c>
      <c r="M39">
        <v>44.008781999999997</v>
      </c>
      <c r="N39">
        <v>116.300511</v>
      </c>
      <c r="O39">
        <v>121.91118</v>
      </c>
      <c r="P39">
        <v>85.670756999999995</v>
      </c>
      <c r="Q39">
        <v>17.584340999999998</v>
      </c>
      <c r="R39">
        <v>20.259924999999999</v>
      </c>
      <c r="S39">
        <v>24.982457</v>
      </c>
      <c r="T39">
        <v>0</v>
      </c>
      <c r="U39">
        <v>336.377002</v>
      </c>
      <c r="V39">
        <v>16.141663999999999</v>
      </c>
      <c r="W39">
        <v>43.003917000000001</v>
      </c>
      <c r="X39">
        <v>93.642016999999996</v>
      </c>
      <c r="Y39">
        <v>0</v>
      </c>
      <c r="Z39">
        <v>6.3172079999999999</v>
      </c>
      <c r="AA39">
        <v>0</v>
      </c>
      <c r="AB39">
        <v>12.941321</v>
      </c>
      <c r="AC39">
        <v>0</v>
      </c>
      <c r="AD39">
        <v>26.956137999999999</v>
      </c>
      <c r="AE39">
        <v>32.399377999999999</v>
      </c>
      <c r="AF39">
        <v>6.6004019999999999</v>
      </c>
      <c r="AG39">
        <v>42.228651999999997</v>
      </c>
      <c r="AH39">
        <v>23.022655</v>
      </c>
      <c r="AI39">
        <v>3.139904</v>
      </c>
      <c r="AJ39">
        <v>0</v>
      </c>
      <c r="AK39">
        <v>51.336350000000003</v>
      </c>
      <c r="AL39">
        <v>2.6881240000000002</v>
      </c>
      <c r="AM39">
        <v>0</v>
      </c>
      <c r="AN39">
        <v>0.59931400000000001</v>
      </c>
      <c r="AO39">
        <v>3.1087509999999998</v>
      </c>
      <c r="AP39">
        <v>2.3460359999999998</v>
      </c>
      <c r="AQ39">
        <v>61.901657999999998</v>
      </c>
      <c r="AR39">
        <v>32.988514000000002</v>
      </c>
      <c r="AS39">
        <v>16.078315</v>
      </c>
      <c r="AT39">
        <v>14.455416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68.941466000000005</v>
      </c>
      <c r="BA39">
        <f t="shared" si="1"/>
        <v>2207.9859080000006</v>
      </c>
      <c r="BD39">
        <v>4.74</v>
      </c>
      <c r="BE39">
        <v>1.85</v>
      </c>
      <c r="BF39">
        <v>2.13</v>
      </c>
      <c r="BG39">
        <v>1.73</v>
      </c>
      <c r="BH39">
        <v>5.83</v>
      </c>
      <c r="BI39">
        <v>0.85</v>
      </c>
      <c r="BJ39">
        <v>0.82</v>
      </c>
      <c r="BK39">
        <v>1.67</v>
      </c>
      <c r="BL39">
        <v>0.89</v>
      </c>
      <c r="BM39">
        <v>0.08</v>
      </c>
      <c r="BN39">
        <v>1.86</v>
      </c>
      <c r="BO39">
        <v>3.63</v>
      </c>
      <c r="BP39">
        <v>0.25</v>
      </c>
      <c r="BQ39">
        <v>1.93</v>
      </c>
      <c r="BR39">
        <v>1.05</v>
      </c>
      <c r="BS39">
        <v>1.59</v>
      </c>
      <c r="BT39">
        <v>2.8621780000000001</v>
      </c>
      <c r="BU39">
        <v>1.2935840000000001</v>
      </c>
      <c r="BV39">
        <v>1.94489</v>
      </c>
      <c r="BW39">
        <v>1.872525</v>
      </c>
      <c r="BX39">
        <v>1.8886430000000001</v>
      </c>
      <c r="BY39">
        <v>2.587167</v>
      </c>
      <c r="BZ39">
        <v>1.2797860000000001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5.1225930000000002</v>
      </c>
      <c r="CK39">
        <v>1.8027949999999999</v>
      </c>
      <c r="CL39">
        <v>0.93392799999999998</v>
      </c>
      <c r="CM39">
        <v>1.69262</v>
      </c>
      <c r="CN39">
        <v>3.4150619999999998</v>
      </c>
      <c r="CO39">
        <v>4.1394690000000001</v>
      </c>
      <c r="CP39">
        <v>2.052384</v>
      </c>
      <c r="CQ39">
        <v>1.7075309999999999</v>
      </c>
      <c r="CR39">
        <v>0.63663700000000001</v>
      </c>
      <c r="CS39">
        <v>1.3163020000000001</v>
      </c>
      <c r="CT39">
        <v>0</v>
      </c>
      <c r="CU39">
        <v>0.21591399999999999</v>
      </c>
      <c r="CV39">
        <v>0.119042</v>
      </c>
      <c r="CW39">
        <v>1.1584159999999999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68.941466000000005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651.78917999999999</v>
      </c>
      <c r="L40">
        <v>233.273439</v>
      </c>
      <c r="M40">
        <v>44.008781999999997</v>
      </c>
      <c r="N40">
        <v>116.300511</v>
      </c>
      <c r="O40">
        <v>121.91118</v>
      </c>
      <c r="P40">
        <v>85.670756999999995</v>
      </c>
      <c r="Q40">
        <v>17.584340999999998</v>
      </c>
      <c r="R40">
        <v>20.259924999999999</v>
      </c>
      <c r="S40">
        <v>24.982457</v>
      </c>
      <c r="T40">
        <v>0</v>
      </c>
      <c r="U40">
        <v>336.377002</v>
      </c>
      <c r="V40">
        <v>16.141663999999999</v>
      </c>
      <c r="W40">
        <v>43.003917000000001</v>
      </c>
      <c r="X40">
        <v>93.642016999999996</v>
      </c>
      <c r="Y40">
        <v>0</v>
      </c>
      <c r="Z40">
        <v>6.3172079999999999</v>
      </c>
      <c r="AA40">
        <v>0</v>
      </c>
      <c r="AB40">
        <v>12.941321</v>
      </c>
      <c r="AC40">
        <v>0</v>
      </c>
      <c r="AD40">
        <v>17.970759000000001</v>
      </c>
      <c r="AE40">
        <v>32.399377999999999</v>
      </c>
      <c r="AF40">
        <v>6.6004019999999999</v>
      </c>
      <c r="AG40">
        <v>42.228651999999997</v>
      </c>
      <c r="AH40">
        <v>0</v>
      </c>
      <c r="AI40">
        <v>3.139904</v>
      </c>
      <c r="AJ40">
        <v>0</v>
      </c>
      <c r="AK40">
        <v>51.336350000000003</v>
      </c>
      <c r="AL40">
        <v>2.6881240000000002</v>
      </c>
      <c r="AM40">
        <v>0</v>
      </c>
      <c r="AN40">
        <v>0.59931400000000001</v>
      </c>
      <c r="AO40">
        <v>3.1399240000000002</v>
      </c>
      <c r="AP40">
        <v>2.3460359999999998</v>
      </c>
      <c r="AQ40">
        <v>61.901657999999998</v>
      </c>
      <c r="AR40">
        <v>3.192437</v>
      </c>
      <c r="AS40">
        <v>16.078315</v>
      </c>
      <c r="AT40">
        <v>14.455416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68.606510000000014</v>
      </c>
      <c r="BA40">
        <f t="shared" si="1"/>
        <v>2150.8868800000005</v>
      </c>
      <c r="BD40">
        <v>4.74</v>
      </c>
      <c r="BE40">
        <v>1.85</v>
      </c>
      <c r="BF40">
        <v>2.13</v>
      </c>
      <c r="BG40">
        <v>1.73</v>
      </c>
      <c r="BH40">
        <v>5.83</v>
      </c>
      <c r="BI40">
        <v>0.85</v>
      </c>
      <c r="BJ40">
        <v>0.82</v>
      </c>
      <c r="BK40">
        <v>1.67</v>
      </c>
      <c r="BL40">
        <v>0.89</v>
      </c>
      <c r="BM40">
        <v>0.08</v>
      </c>
      <c r="BN40">
        <v>1.86</v>
      </c>
      <c r="BO40">
        <v>3.63</v>
      </c>
      <c r="BP40">
        <v>0.25</v>
      </c>
      <c r="BQ40">
        <v>1.93</v>
      </c>
      <c r="BR40">
        <v>1.05</v>
      </c>
      <c r="BS40">
        <v>1.59</v>
      </c>
      <c r="BT40">
        <v>2.8621780000000001</v>
      </c>
      <c r="BU40">
        <v>1.2935840000000001</v>
      </c>
      <c r="BV40">
        <v>1.94489</v>
      </c>
      <c r="BW40">
        <v>1.872525</v>
      </c>
      <c r="BX40">
        <v>1.8886430000000001</v>
      </c>
      <c r="BY40">
        <v>2.587167</v>
      </c>
      <c r="BZ40">
        <v>1.2797860000000001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5.1225930000000002</v>
      </c>
      <c r="CK40">
        <v>1.8027949999999999</v>
      </c>
      <c r="CL40">
        <v>0.93392799999999998</v>
      </c>
      <c r="CM40">
        <v>1.69262</v>
      </c>
      <c r="CN40">
        <v>3.4150619999999998</v>
      </c>
      <c r="CO40">
        <v>4.1394690000000001</v>
      </c>
      <c r="CP40">
        <v>2.052384</v>
      </c>
      <c r="CQ40">
        <v>1.7075309999999999</v>
      </c>
      <c r="CR40">
        <v>0.63663700000000001</v>
      </c>
      <c r="CS40">
        <v>1.3163020000000001</v>
      </c>
      <c r="CT40">
        <v>0</v>
      </c>
      <c r="CU40">
        <v>0</v>
      </c>
      <c r="CV40">
        <v>0</v>
      </c>
      <c r="CW40">
        <v>1.1584159999999999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68.606510000000014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651.78917999999999</v>
      </c>
      <c r="L41">
        <v>233.273439</v>
      </c>
      <c r="M41">
        <v>44.008781999999997</v>
      </c>
      <c r="N41">
        <v>116.300511</v>
      </c>
      <c r="O41">
        <v>121.91118</v>
      </c>
      <c r="P41">
        <v>85.670756999999995</v>
      </c>
      <c r="Q41">
        <v>17.584340999999998</v>
      </c>
      <c r="R41">
        <v>20.259924999999999</v>
      </c>
      <c r="S41">
        <v>24.982457</v>
      </c>
      <c r="T41">
        <v>0</v>
      </c>
      <c r="U41">
        <v>336.377002</v>
      </c>
      <c r="V41">
        <v>16.141663999999999</v>
      </c>
      <c r="W41">
        <v>43.003917000000001</v>
      </c>
      <c r="X41">
        <v>93.642016999999996</v>
      </c>
      <c r="Y41">
        <v>0</v>
      </c>
      <c r="Z41">
        <v>6.3172079999999999</v>
      </c>
      <c r="AA41">
        <v>0</v>
      </c>
      <c r="AB41">
        <v>12.941321</v>
      </c>
      <c r="AC41">
        <v>0</v>
      </c>
      <c r="AD41">
        <v>12.110728999999999</v>
      </c>
      <c r="AE41">
        <v>32.399377999999999</v>
      </c>
      <c r="AF41">
        <v>6.6004019999999999</v>
      </c>
      <c r="AG41">
        <v>42.228651999999997</v>
      </c>
      <c r="AH41">
        <v>0</v>
      </c>
      <c r="AI41">
        <v>3.139904</v>
      </c>
      <c r="AJ41">
        <v>0</v>
      </c>
      <c r="AK41">
        <v>51.336350000000003</v>
      </c>
      <c r="AL41">
        <v>2.6881240000000002</v>
      </c>
      <c r="AM41">
        <v>0</v>
      </c>
      <c r="AN41">
        <v>0.61804300000000001</v>
      </c>
      <c r="AO41">
        <v>3.2164380000000001</v>
      </c>
      <c r="AP41">
        <v>2.3460359999999998</v>
      </c>
      <c r="AQ41">
        <v>46.426243999999997</v>
      </c>
      <c r="AR41">
        <v>3.192437</v>
      </c>
      <c r="AS41">
        <v>16.078315</v>
      </c>
      <c r="AT41">
        <v>14.455416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68.632826000000009</v>
      </c>
      <c r="BA41">
        <f t="shared" si="1"/>
        <v>2129.6729949999999</v>
      </c>
      <c r="BD41">
        <v>4.74</v>
      </c>
      <c r="BE41">
        <v>1.85</v>
      </c>
      <c r="BF41">
        <v>2.13</v>
      </c>
      <c r="BG41">
        <v>1.73</v>
      </c>
      <c r="BH41">
        <v>5.83</v>
      </c>
      <c r="BI41">
        <v>0.85</v>
      </c>
      <c r="BJ41">
        <v>0.82</v>
      </c>
      <c r="BK41">
        <v>1.67</v>
      </c>
      <c r="BL41">
        <v>0.89</v>
      </c>
      <c r="BM41">
        <v>0.08</v>
      </c>
      <c r="BN41">
        <v>1.86</v>
      </c>
      <c r="BO41">
        <v>3.63</v>
      </c>
      <c r="BP41">
        <v>0.25</v>
      </c>
      <c r="BQ41">
        <v>1.93</v>
      </c>
      <c r="BR41">
        <v>1.05</v>
      </c>
      <c r="BS41">
        <v>1.59</v>
      </c>
      <c r="BT41">
        <v>2.8621780000000001</v>
      </c>
      <c r="BU41">
        <v>1.2935840000000001</v>
      </c>
      <c r="BV41">
        <v>1.95529</v>
      </c>
      <c r="BW41">
        <v>1.872525</v>
      </c>
      <c r="BX41">
        <v>1.8886430000000001</v>
      </c>
      <c r="BY41">
        <v>2.587167</v>
      </c>
      <c r="BZ41">
        <v>1.2797860000000001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5.1225930000000002</v>
      </c>
      <c r="CK41">
        <v>1.8027949999999999</v>
      </c>
      <c r="CL41">
        <v>0.93392799999999998</v>
      </c>
      <c r="CM41">
        <v>1.69262</v>
      </c>
      <c r="CN41">
        <v>3.4150619999999998</v>
      </c>
      <c r="CO41">
        <v>4.1394690000000001</v>
      </c>
      <c r="CP41">
        <v>2.052384</v>
      </c>
      <c r="CQ41">
        <v>1.7075309999999999</v>
      </c>
      <c r="CR41">
        <v>0.65255300000000005</v>
      </c>
      <c r="CS41">
        <v>1.3163020000000001</v>
      </c>
      <c r="CT41">
        <v>0</v>
      </c>
      <c r="CU41">
        <v>0</v>
      </c>
      <c r="CV41">
        <v>0</v>
      </c>
      <c r="CW41">
        <v>1.1584159999999999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68.632826000000009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651.78917999999999</v>
      </c>
      <c r="L42">
        <v>233.273439</v>
      </c>
      <c r="M42">
        <v>44.008781999999997</v>
      </c>
      <c r="N42">
        <v>116.300511</v>
      </c>
      <c r="O42">
        <v>121.91118</v>
      </c>
      <c r="P42">
        <v>85.670756999999995</v>
      </c>
      <c r="Q42">
        <v>17.584340999999998</v>
      </c>
      <c r="R42">
        <v>20.259924999999999</v>
      </c>
      <c r="S42">
        <v>24.982457</v>
      </c>
      <c r="T42">
        <v>0</v>
      </c>
      <c r="U42">
        <v>336.377002</v>
      </c>
      <c r="V42">
        <v>16.141663999999999</v>
      </c>
      <c r="W42">
        <v>43.003917000000001</v>
      </c>
      <c r="X42">
        <v>93.642016999999996</v>
      </c>
      <c r="Y42">
        <v>0</v>
      </c>
      <c r="Z42">
        <v>6.3172079999999999</v>
      </c>
      <c r="AA42">
        <v>0</v>
      </c>
      <c r="AB42">
        <v>3.9616289999999998</v>
      </c>
      <c r="AC42">
        <v>0</v>
      </c>
      <c r="AD42">
        <v>8.985379</v>
      </c>
      <c r="AE42">
        <v>24.932334000000001</v>
      </c>
      <c r="AF42">
        <v>6.6004019999999999</v>
      </c>
      <c r="AG42">
        <v>42.228651999999997</v>
      </c>
      <c r="AH42">
        <v>0</v>
      </c>
      <c r="AI42">
        <v>3.139904</v>
      </c>
      <c r="AJ42">
        <v>0</v>
      </c>
      <c r="AK42">
        <v>51.336350000000003</v>
      </c>
      <c r="AL42">
        <v>2.6881240000000002</v>
      </c>
      <c r="AM42">
        <v>0</v>
      </c>
      <c r="AN42">
        <v>0.61804300000000001</v>
      </c>
      <c r="AO42">
        <v>3.2759490000000002</v>
      </c>
      <c r="AP42">
        <v>2.3460359999999998</v>
      </c>
      <c r="AQ42">
        <v>30.950828999999999</v>
      </c>
      <c r="AR42">
        <v>3.192437</v>
      </c>
      <c r="AS42">
        <v>16.078315</v>
      </c>
      <c r="AT42">
        <v>14.455416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68.672826000000001</v>
      </c>
      <c r="BA42">
        <f t="shared" si="1"/>
        <v>2094.7250050000002</v>
      </c>
      <c r="BD42">
        <v>4.74</v>
      </c>
      <c r="BE42">
        <v>1.85</v>
      </c>
      <c r="BF42">
        <v>2.13</v>
      </c>
      <c r="BG42">
        <v>1.73</v>
      </c>
      <c r="BH42">
        <v>5.83</v>
      </c>
      <c r="BI42">
        <v>0.87</v>
      </c>
      <c r="BJ42">
        <v>0.84</v>
      </c>
      <c r="BK42">
        <v>1.67</v>
      </c>
      <c r="BL42">
        <v>0.89</v>
      </c>
      <c r="BM42">
        <v>0.08</v>
      </c>
      <c r="BN42">
        <v>1.86</v>
      </c>
      <c r="BO42">
        <v>3.63</v>
      </c>
      <c r="BP42">
        <v>0.25</v>
      </c>
      <c r="BQ42">
        <v>1.93</v>
      </c>
      <c r="BR42">
        <v>1.05</v>
      </c>
      <c r="BS42">
        <v>1.59</v>
      </c>
      <c r="BT42">
        <v>2.8621780000000001</v>
      </c>
      <c r="BU42">
        <v>1.2935840000000001</v>
      </c>
      <c r="BV42">
        <v>1.95529</v>
      </c>
      <c r="BW42">
        <v>1.872525</v>
      </c>
      <c r="BX42">
        <v>1.8886430000000001</v>
      </c>
      <c r="BY42">
        <v>2.587167</v>
      </c>
      <c r="BZ42">
        <v>1.2797860000000001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5.1225930000000002</v>
      </c>
      <c r="CK42">
        <v>1.8027949999999999</v>
      </c>
      <c r="CL42">
        <v>0.93392799999999998</v>
      </c>
      <c r="CM42">
        <v>1.69262</v>
      </c>
      <c r="CN42">
        <v>3.4150619999999998</v>
      </c>
      <c r="CO42">
        <v>4.1394690000000001</v>
      </c>
      <c r="CP42">
        <v>2.052384</v>
      </c>
      <c r="CQ42">
        <v>1.7075309999999999</v>
      </c>
      <c r="CR42">
        <v>0.65255300000000005</v>
      </c>
      <c r="CS42">
        <v>1.3163020000000001</v>
      </c>
      <c r="CT42">
        <v>0</v>
      </c>
      <c r="CU42">
        <v>0</v>
      </c>
      <c r="CV42">
        <v>0</v>
      </c>
      <c r="CW42">
        <v>1.1584159999999999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68.672826000000001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651.78917999999999</v>
      </c>
      <c r="L43">
        <v>233.273439</v>
      </c>
      <c r="M43">
        <v>44.008781999999997</v>
      </c>
      <c r="N43">
        <v>116.300511</v>
      </c>
      <c r="O43">
        <v>121.91118</v>
      </c>
      <c r="P43">
        <v>85.670756999999995</v>
      </c>
      <c r="Q43">
        <v>17.584340999999998</v>
      </c>
      <c r="R43">
        <v>20.259924999999999</v>
      </c>
      <c r="S43">
        <v>24.982457</v>
      </c>
      <c r="T43">
        <v>0</v>
      </c>
      <c r="U43">
        <v>336.377002</v>
      </c>
      <c r="V43">
        <v>13.297091</v>
      </c>
      <c r="W43">
        <v>43.003917000000001</v>
      </c>
      <c r="X43">
        <v>93.642016999999996</v>
      </c>
      <c r="Y43">
        <v>0</v>
      </c>
      <c r="Z43">
        <v>6.3172079999999999</v>
      </c>
      <c r="AA43">
        <v>0</v>
      </c>
      <c r="AB43">
        <v>0</v>
      </c>
      <c r="AC43">
        <v>0</v>
      </c>
      <c r="AD43">
        <v>1.3022290000000001</v>
      </c>
      <c r="AE43">
        <v>15.187208</v>
      </c>
      <c r="AF43">
        <v>6.6004019999999999</v>
      </c>
      <c r="AG43">
        <v>42.228651999999997</v>
      </c>
      <c r="AH43">
        <v>0</v>
      </c>
      <c r="AI43">
        <v>3.139904</v>
      </c>
      <c r="AJ43">
        <v>0</v>
      </c>
      <c r="AK43">
        <v>51.336350000000003</v>
      </c>
      <c r="AL43">
        <v>2.6881240000000002</v>
      </c>
      <c r="AM43">
        <v>0</v>
      </c>
      <c r="AN43">
        <v>0.61804300000000001</v>
      </c>
      <c r="AO43">
        <v>3.309955</v>
      </c>
      <c r="AP43">
        <v>2.3460359999999998</v>
      </c>
      <c r="AQ43">
        <v>15.475414000000001</v>
      </c>
      <c r="AR43">
        <v>3.192437</v>
      </c>
      <c r="AS43">
        <v>16.078315</v>
      </c>
      <c r="AT43">
        <v>14.455416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68.672826000000001</v>
      </c>
      <c r="BA43">
        <f t="shared" si="1"/>
        <v>2055.0491179999999</v>
      </c>
      <c r="BD43">
        <v>4.74</v>
      </c>
      <c r="BE43">
        <v>1.85</v>
      </c>
      <c r="BF43">
        <v>2.13</v>
      </c>
      <c r="BG43">
        <v>1.73</v>
      </c>
      <c r="BH43">
        <v>5.83</v>
      </c>
      <c r="BI43">
        <v>0.87</v>
      </c>
      <c r="BJ43">
        <v>0.84</v>
      </c>
      <c r="BK43">
        <v>1.67</v>
      </c>
      <c r="BL43">
        <v>0.89</v>
      </c>
      <c r="BM43">
        <v>0.08</v>
      </c>
      <c r="BN43">
        <v>1.86</v>
      </c>
      <c r="BO43">
        <v>3.63</v>
      </c>
      <c r="BP43">
        <v>0.25</v>
      </c>
      <c r="BQ43">
        <v>1.93</v>
      </c>
      <c r="BR43">
        <v>1.05</v>
      </c>
      <c r="BS43">
        <v>1.59</v>
      </c>
      <c r="BT43">
        <v>2.8621780000000001</v>
      </c>
      <c r="BU43">
        <v>1.2935840000000001</v>
      </c>
      <c r="BV43">
        <v>1.95529</v>
      </c>
      <c r="BW43">
        <v>1.872525</v>
      </c>
      <c r="BX43">
        <v>1.8886430000000001</v>
      </c>
      <c r="BY43">
        <v>2.587167</v>
      </c>
      <c r="BZ43">
        <v>1.2797860000000001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5.1225930000000002</v>
      </c>
      <c r="CK43">
        <v>1.8027949999999999</v>
      </c>
      <c r="CL43">
        <v>0.93392799999999998</v>
      </c>
      <c r="CM43">
        <v>1.69262</v>
      </c>
      <c r="CN43">
        <v>3.4150619999999998</v>
      </c>
      <c r="CO43">
        <v>4.1394690000000001</v>
      </c>
      <c r="CP43">
        <v>2.052384</v>
      </c>
      <c r="CQ43">
        <v>1.7075309999999999</v>
      </c>
      <c r="CR43">
        <v>0.65255300000000005</v>
      </c>
      <c r="CS43">
        <v>1.3163020000000001</v>
      </c>
      <c r="CT43">
        <v>0</v>
      </c>
      <c r="CU43">
        <v>0</v>
      </c>
      <c r="CV43">
        <v>0</v>
      </c>
      <c r="CW43">
        <v>1.1584159999999999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68.672826000000001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651.78917999999999</v>
      </c>
      <c r="L44">
        <v>233.273439</v>
      </c>
      <c r="M44">
        <v>44.008781999999997</v>
      </c>
      <c r="N44">
        <v>116.300511</v>
      </c>
      <c r="O44">
        <v>121.91118</v>
      </c>
      <c r="P44">
        <v>85.670756999999995</v>
      </c>
      <c r="Q44">
        <v>17.584340999999998</v>
      </c>
      <c r="R44">
        <v>20.259924999999999</v>
      </c>
      <c r="S44">
        <v>24.982457</v>
      </c>
      <c r="T44">
        <v>0</v>
      </c>
      <c r="U44">
        <v>336.377002</v>
      </c>
      <c r="V44">
        <v>13.383483999999999</v>
      </c>
      <c r="W44">
        <v>43.003917000000001</v>
      </c>
      <c r="X44">
        <v>93.642016999999996</v>
      </c>
      <c r="Y44">
        <v>0</v>
      </c>
      <c r="Z44">
        <v>0.53014499999999998</v>
      </c>
      <c r="AA44">
        <v>0</v>
      </c>
      <c r="AB44">
        <v>0</v>
      </c>
      <c r="AC44">
        <v>0</v>
      </c>
      <c r="AD44">
        <v>0</v>
      </c>
      <c r="AE44">
        <v>15.187208</v>
      </c>
      <c r="AF44">
        <v>6.6004019999999999</v>
      </c>
      <c r="AG44">
        <v>42.228651999999997</v>
      </c>
      <c r="AH44">
        <v>0</v>
      </c>
      <c r="AI44">
        <v>3.139904</v>
      </c>
      <c r="AJ44">
        <v>0</v>
      </c>
      <c r="AK44">
        <v>51.336350000000003</v>
      </c>
      <c r="AL44">
        <v>2.6881240000000002</v>
      </c>
      <c r="AM44">
        <v>0</v>
      </c>
      <c r="AN44">
        <v>0.61804300000000001</v>
      </c>
      <c r="AO44">
        <v>3.321291</v>
      </c>
      <c r="AP44">
        <v>2.3460359999999998</v>
      </c>
      <c r="AQ44">
        <v>0</v>
      </c>
      <c r="AR44">
        <v>3.192437</v>
      </c>
      <c r="AS44">
        <v>16.078315</v>
      </c>
      <c r="AT44">
        <v>14.455416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68.702826000000002</v>
      </c>
      <c r="BA44">
        <f t="shared" si="1"/>
        <v>2032.6121409999998</v>
      </c>
      <c r="BD44">
        <v>4.74</v>
      </c>
      <c r="BE44">
        <v>1.85</v>
      </c>
      <c r="BF44">
        <v>2.13</v>
      </c>
      <c r="BG44">
        <v>1.73</v>
      </c>
      <c r="BH44">
        <v>5.83</v>
      </c>
      <c r="BI44">
        <v>0.91</v>
      </c>
      <c r="BJ44">
        <v>0.83</v>
      </c>
      <c r="BK44">
        <v>1.67</v>
      </c>
      <c r="BL44">
        <v>0.89</v>
      </c>
      <c r="BM44">
        <v>0.08</v>
      </c>
      <c r="BN44">
        <v>1.86</v>
      </c>
      <c r="BO44">
        <v>3.63</v>
      </c>
      <c r="BP44">
        <v>0.25</v>
      </c>
      <c r="BQ44">
        <v>1.93</v>
      </c>
      <c r="BR44">
        <v>1.05</v>
      </c>
      <c r="BS44">
        <v>1.59</v>
      </c>
      <c r="BT44">
        <v>2.8621780000000001</v>
      </c>
      <c r="BU44">
        <v>1.2935840000000001</v>
      </c>
      <c r="BV44">
        <v>1.95529</v>
      </c>
      <c r="BW44">
        <v>1.872525</v>
      </c>
      <c r="BX44">
        <v>1.8886430000000001</v>
      </c>
      <c r="BY44">
        <v>2.587167</v>
      </c>
      <c r="BZ44">
        <v>1.2797860000000001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5.1225930000000002</v>
      </c>
      <c r="CK44">
        <v>1.8027949999999999</v>
      </c>
      <c r="CL44">
        <v>0.93392799999999998</v>
      </c>
      <c r="CM44">
        <v>1.69262</v>
      </c>
      <c r="CN44">
        <v>3.4150619999999998</v>
      </c>
      <c r="CO44">
        <v>4.1394690000000001</v>
      </c>
      <c r="CP44">
        <v>2.052384</v>
      </c>
      <c r="CQ44">
        <v>1.7075309999999999</v>
      </c>
      <c r="CR44">
        <v>0.65255300000000005</v>
      </c>
      <c r="CS44">
        <v>1.3163020000000001</v>
      </c>
      <c r="CT44">
        <v>0</v>
      </c>
      <c r="CU44">
        <v>0</v>
      </c>
      <c r="CV44">
        <v>0</v>
      </c>
      <c r="CW44">
        <v>1.1584159999999999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68.702826000000002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651.78917999999999</v>
      </c>
      <c r="L45">
        <v>233.273439</v>
      </c>
      <c r="M45">
        <v>44.008781999999997</v>
      </c>
      <c r="N45">
        <v>116.300511</v>
      </c>
      <c r="O45">
        <v>121.91118</v>
      </c>
      <c r="P45">
        <v>85.670756999999995</v>
      </c>
      <c r="Q45">
        <v>17.584340999999998</v>
      </c>
      <c r="R45">
        <v>20.259924999999999</v>
      </c>
      <c r="S45">
        <v>24.982457</v>
      </c>
      <c r="T45">
        <v>0</v>
      </c>
      <c r="U45">
        <v>336.377002</v>
      </c>
      <c r="V45">
        <v>13.297091</v>
      </c>
      <c r="W45">
        <v>43.003917000000001</v>
      </c>
      <c r="X45">
        <v>93.642016999999996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15.187208</v>
      </c>
      <c r="AF45">
        <v>6.6004019999999999</v>
      </c>
      <c r="AG45">
        <v>42.228651999999997</v>
      </c>
      <c r="AH45">
        <v>0</v>
      </c>
      <c r="AI45">
        <v>3.139904</v>
      </c>
      <c r="AJ45">
        <v>0</v>
      </c>
      <c r="AK45">
        <v>51.336350000000003</v>
      </c>
      <c r="AL45">
        <v>2.6881240000000002</v>
      </c>
      <c r="AM45">
        <v>0</v>
      </c>
      <c r="AN45">
        <v>0.61804300000000001</v>
      </c>
      <c r="AO45">
        <v>3.3552970000000002</v>
      </c>
      <c r="AP45">
        <v>2.3460359999999998</v>
      </c>
      <c r="AQ45">
        <v>0</v>
      </c>
      <c r="AR45">
        <v>3.192437</v>
      </c>
      <c r="AS45">
        <v>10.373106</v>
      </c>
      <c r="AT45">
        <v>14.455416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68.702826000000002</v>
      </c>
      <c r="BA45">
        <f t="shared" si="1"/>
        <v>2026.3244</v>
      </c>
      <c r="BD45">
        <v>4.74</v>
      </c>
      <c r="BE45">
        <v>1.85</v>
      </c>
      <c r="BF45">
        <v>2.13</v>
      </c>
      <c r="BG45">
        <v>1.73</v>
      </c>
      <c r="BH45">
        <v>5.83</v>
      </c>
      <c r="BI45">
        <v>0.91</v>
      </c>
      <c r="BJ45">
        <v>0.83</v>
      </c>
      <c r="BK45">
        <v>1.67</v>
      </c>
      <c r="BL45">
        <v>0.89</v>
      </c>
      <c r="BM45">
        <v>0.08</v>
      </c>
      <c r="BN45">
        <v>1.86</v>
      </c>
      <c r="BO45">
        <v>3.63</v>
      </c>
      <c r="BP45">
        <v>0.25</v>
      </c>
      <c r="BQ45">
        <v>1.93</v>
      </c>
      <c r="BR45">
        <v>1.05</v>
      </c>
      <c r="BS45">
        <v>1.59</v>
      </c>
      <c r="BT45">
        <v>2.8621780000000001</v>
      </c>
      <c r="BU45">
        <v>1.2935840000000001</v>
      </c>
      <c r="BV45">
        <v>1.95529</v>
      </c>
      <c r="BW45">
        <v>1.872525</v>
      </c>
      <c r="BX45">
        <v>1.8886430000000001</v>
      </c>
      <c r="BY45">
        <v>2.587167</v>
      </c>
      <c r="BZ45">
        <v>1.2797860000000001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5.1225930000000002</v>
      </c>
      <c r="CK45">
        <v>1.8027949999999999</v>
      </c>
      <c r="CL45">
        <v>0.93392799999999998</v>
      </c>
      <c r="CM45">
        <v>1.69262</v>
      </c>
      <c r="CN45">
        <v>3.4150619999999998</v>
      </c>
      <c r="CO45">
        <v>4.1394690000000001</v>
      </c>
      <c r="CP45">
        <v>2.052384</v>
      </c>
      <c r="CQ45">
        <v>1.7075309999999999</v>
      </c>
      <c r="CR45">
        <v>0.65255300000000005</v>
      </c>
      <c r="CS45">
        <v>1.3163020000000001</v>
      </c>
      <c r="CT45">
        <v>0</v>
      </c>
      <c r="CU45">
        <v>0</v>
      </c>
      <c r="CV45">
        <v>0</v>
      </c>
      <c r="CW45">
        <v>1.1584159999999999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68.702826000000002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651.78917999999999</v>
      </c>
      <c r="L46">
        <v>233.273439</v>
      </c>
      <c r="M46">
        <v>44.008781999999997</v>
      </c>
      <c r="N46">
        <v>116.300511</v>
      </c>
      <c r="O46">
        <v>121.91118</v>
      </c>
      <c r="P46">
        <v>85.670756999999995</v>
      </c>
      <c r="Q46">
        <v>17.584340999999998</v>
      </c>
      <c r="R46">
        <v>20.259924999999999</v>
      </c>
      <c r="S46">
        <v>24.982457</v>
      </c>
      <c r="T46">
        <v>0</v>
      </c>
      <c r="U46">
        <v>336.377002</v>
      </c>
      <c r="V46">
        <v>13.383483999999999</v>
      </c>
      <c r="W46">
        <v>43.003917000000001</v>
      </c>
      <c r="X46">
        <v>93.642016999999996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6.6004019999999999</v>
      </c>
      <c r="AG46">
        <v>42.228651999999997</v>
      </c>
      <c r="AH46">
        <v>0</v>
      </c>
      <c r="AI46">
        <v>3.139904</v>
      </c>
      <c r="AJ46">
        <v>0</v>
      </c>
      <c r="AK46">
        <v>51.336350000000003</v>
      </c>
      <c r="AL46">
        <v>2.6881240000000002</v>
      </c>
      <c r="AM46">
        <v>0</v>
      </c>
      <c r="AN46">
        <v>0.61804300000000001</v>
      </c>
      <c r="AO46">
        <v>3.409141</v>
      </c>
      <c r="AP46">
        <v>2.3460359999999998</v>
      </c>
      <c r="AQ46">
        <v>0</v>
      </c>
      <c r="AR46">
        <v>3.192437</v>
      </c>
      <c r="AS46">
        <v>10.373106</v>
      </c>
      <c r="AT46">
        <v>14.455416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68.702826000000002</v>
      </c>
      <c r="BA46">
        <f t="shared" si="1"/>
        <v>2011.277429</v>
      </c>
      <c r="BD46">
        <v>4.74</v>
      </c>
      <c r="BE46">
        <v>1.85</v>
      </c>
      <c r="BF46">
        <v>2.13</v>
      </c>
      <c r="BG46">
        <v>1.73</v>
      </c>
      <c r="BH46">
        <v>5.83</v>
      </c>
      <c r="BI46">
        <v>0.91</v>
      </c>
      <c r="BJ46">
        <v>0.83</v>
      </c>
      <c r="BK46">
        <v>1.67</v>
      </c>
      <c r="BL46">
        <v>0.89</v>
      </c>
      <c r="BM46">
        <v>0.08</v>
      </c>
      <c r="BN46">
        <v>1.86</v>
      </c>
      <c r="BO46">
        <v>3.63</v>
      </c>
      <c r="BP46">
        <v>0.25</v>
      </c>
      <c r="BQ46">
        <v>1.93</v>
      </c>
      <c r="BR46">
        <v>1.05</v>
      </c>
      <c r="BS46">
        <v>1.59</v>
      </c>
      <c r="BT46">
        <v>2.8621780000000001</v>
      </c>
      <c r="BU46">
        <v>1.2935840000000001</v>
      </c>
      <c r="BV46">
        <v>1.95529</v>
      </c>
      <c r="BW46">
        <v>1.872525</v>
      </c>
      <c r="BX46">
        <v>1.8886430000000001</v>
      </c>
      <c r="BY46">
        <v>2.587167</v>
      </c>
      <c r="BZ46">
        <v>1.2797860000000001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5.1225930000000002</v>
      </c>
      <c r="CK46">
        <v>1.8027949999999999</v>
      </c>
      <c r="CL46">
        <v>0.93392799999999998</v>
      </c>
      <c r="CM46">
        <v>1.69262</v>
      </c>
      <c r="CN46">
        <v>3.4150619999999998</v>
      </c>
      <c r="CO46">
        <v>4.1394690000000001</v>
      </c>
      <c r="CP46">
        <v>2.052384</v>
      </c>
      <c r="CQ46">
        <v>1.7075309999999999</v>
      </c>
      <c r="CR46">
        <v>0.65255300000000005</v>
      </c>
      <c r="CS46">
        <v>1.3163020000000001</v>
      </c>
      <c r="CT46">
        <v>0</v>
      </c>
      <c r="CU46">
        <v>0</v>
      </c>
      <c r="CV46">
        <v>0</v>
      </c>
      <c r="CW46">
        <v>1.1584159999999999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68.702826000000002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651.78917999999999</v>
      </c>
      <c r="L47">
        <v>233.273439</v>
      </c>
      <c r="M47">
        <v>44.008781999999997</v>
      </c>
      <c r="N47">
        <v>116.300511</v>
      </c>
      <c r="O47">
        <v>121.91118</v>
      </c>
      <c r="P47">
        <v>85.670756999999995</v>
      </c>
      <c r="Q47">
        <v>17.584340999999998</v>
      </c>
      <c r="R47">
        <v>20.259924999999999</v>
      </c>
      <c r="S47">
        <v>24.982457</v>
      </c>
      <c r="T47">
        <v>0</v>
      </c>
      <c r="U47">
        <v>336.377002</v>
      </c>
      <c r="V47">
        <v>17.061191000000001</v>
      </c>
      <c r="W47">
        <v>43.003917000000001</v>
      </c>
      <c r="X47">
        <v>93.642016999999996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6.6004019999999999</v>
      </c>
      <c r="AG47">
        <v>42.228651999999997</v>
      </c>
      <c r="AH47">
        <v>0</v>
      </c>
      <c r="AI47">
        <v>0</v>
      </c>
      <c r="AJ47">
        <v>0</v>
      </c>
      <c r="AK47">
        <v>51.336350000000003</v>
      </c>
      <c r="AL47">
        <v>2.6881240000000002</v>
      </c>
      <c r="AM47">
        <v>0</v>
      </c>
      <c r="AN47">
        <v>0.61804300000000001</v>
      </c>
      <c r="AO47">
        <v>3.4403130000000002</v>
      </c>
      <c r="AP47">
        <v>2.3460359999999998</v>
      </c>
      <c r="AQ47">
        <v>0</v>
      </c>
      <c r="AR47">
        <v>3.192437</v>
      </c>
      <c r="AS47">
        <v>10.373106</v>
      </c>
      <c r="AT47">
        <v>14.455416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69.022825999999995</v>
      </c>
      <c r="BA47">
        <f t="shared" si="1"/>
        <v>2012.1664040000001</v>
      </c>
      <c r="BD47">
        <v>5.0599999999999996</v>
      </c>
      <c r="BE47">
        <v>1.85</v>
      </c>
      <c r="BF47">
        <v>2.13</v>
      </c>
      <c r="BG47">
        <v>1.73</v>
      </c>
      <c r="BH47">
        <v>5.83</v>
      </c>
      <c r="BI47">
        <v>0.91</v>
      </c>
      <c r="BJ47">
        <v>0.83</v>
      </c>
      <c r="BK47">
        <v>1.67</v>
      </c>
      <c r="BL47">
        <v>0.89</v>
      </c>
      <c r="BM47">
        <v>0.08</v>
      </c>
      <c r="BN47">
        <v>1.86</v>
      </c>
      <c r="BO47">
        <v>3.63</v>
      </c>
      <c r="BP47">
        <v>0.25</v>
      </c>
      <c r="BQ47">
        <v>1.93</v>
      </c>
      <c r="BR47">
        <v>1.05</v>
      </c>
      <c r="BS47">
        <v>1.59</v>
      </c>
      <c r="BT47">
        <v>2.8621780000000001</v>
      </c>
      <c r="BU47">
        <v>1.2935840000000001</v>
      </c>
      <c r="BV47">
        <v>1.95529</v>
      </c>
      <c r="BW47">
        <v>1.872525</v>
      </c>
      <c r="BX47">
        <v>1.8886430000000001</v>
      </c>
      <c r="BY47">
        <v>2.587167</v>
      </c>
      <c r="BZ47">
        <v>1.2797860000000001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5.1225930000000002</v>
      </c>
      <c r="CK47">
        <v>1.8027949999999999</v>
      </c>
      <c r="CL47">
        <v>0.93392799999999998</v>
      </c>
      <c r="CM47">
        <v>1.69262</v>
      </c>
      <c r="CN47">
        <v>3.4150619999999998</v>
      </c>
      <c r="CO47">
        <v>4.1394690000000001</v>
      </c>
      <c r="CP47">
        <v>2.052384</v>
      </c>
      <c r="CQ47">
        <v>1.7075309999999999</v>
      </c>
      <c r="CR47">
        <v>0.65255300000000005</v>
      </c>
      <c r="CS47">
        <v>1.3163020000000001</v>
      </c>
      <c r="CT47">
        <v>0</v>
      </c>
      <c r="CU47">
        <v>0</v>
      </c>
      <c r="CV47">
        <v>0</v>
      </c>
      <c r="CW47">
        <v>1.1584159999999999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69.022825999999995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651.78917999999999</v>
      </c>
      <c r="L48">
        <v>233.273439</v>
      </c>
      <c r="M48">
        <v>44.008781999999997</v>
      </c>
      <c r="N48">
        <v>116.300511</v>
      </c>
      <c r="O48">
        <v>121.91118</v>
      </c>
      <c r="P48">
        <v>85.670756999999995</v>
      </c>
      <c r="Q48">
        <v>17.584340999999998</v>
      </c>
      <c r="R48">
        <v>20.259924999999999</v>
      </c>
      <c r="S48">
        <v>24.982457</v>
      </c>
      <c r="T48">
        <v>0</v>
      </c>
      <c r="U48">
        <v>336.377002</v>
      </c>
      <c r="V48">
        <v>17.061191000000001</v>
      </c>
      <c r="W48">
        <v>43.003917000000001</v>
      </c>
      <c r="X48">
        <v>93.642016999999996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6.6004019999999999</v>
      </c>
      <c r="AG48">
        <v>42.228651999999997</v>
      </c>
      <c r="AH48">
        <v>0</v>
      </c>
      <c r="AI48">
        <v>0</v>
      </c>
      <c r="AJ48">
        <v>0</v>
      </c>
      <c r="AK48">
        <v>51.336350000000003</v>
      </c>
      <c r="AL48">
        <v>2.6881240000000002</v>
      </c>
      <c r="AM48">
        <v>0</v>
      </c>
      <c r="AN48">
        <v>0.61804300000000001</v>
      </c>
      <c r="AO48">
        <v>3.488489</v>
      </c>
      <c r="AP48">
        <v>2.3460359999999998</v>
      </c>
      <c r="AQ48">
        <v>0</v>
      </c>
      <c r="AR48">
        <v>3.192437</v>
      </c>
      <c r="AS48">
        <v>10.373106</v>
      </c>
      <c r="AT48">
        <v>14.455416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69.112825999999998</v>
      </c>
      <c r="BA48">
        <f t="shared" si="1"/>
        <v>2012.3045800000002</v>
      </c>
      <c r="BD48">
        <v>5.15</v>
      </c>
      <c r="BE48">
        <v>1.85</v>
      </c>
      <c r="BF48">
        <v>2.13</v>
      </c>
      <c r="BG48">
        <v>1.73</v>
      </c>
      <c r="BH48">
        <v>5.83</v>
      </c>
      <c r="BI48">
        <v>0.91</v>
      </c>
      <c r="BJ48">
        <v>0.83</v>
      </c>
      <c r="BK48">
        <v>1.67</v>
      </c>
      <c r="BL48">
        <v>0.89</v>
      </c>
      <c r="BM48">
        <v>0.08</v>
      </c>
      <c r="BN48">
        <v>1.86</v>
      </c>
      <c r="BO48">
        <v>3.63</v>
      </c>
      <c r="BP48">
        <v>0.25</v>
      </c>
      <c r="BQ48">
        <v>1.93</v>
      </c>
      <c r="BR48">
        <v>1.05</v>
      </c>
      <c r="BS48">
        <v>1.59</v>
      </c>
      <c r="BT48">
        <v>2.8621780000000001</v>
      </c>
      <c r="BU48">
        <v>1.2935840000000001</v>
      </c>
      <c r="BV48">
        <v>1.95529</v>
      </c>
      <c r="BW48">
        <v>1.872525</v>
      </c>
      <c r="BX48">
        <v>1.8886430000000001</v>
      </c>
      <c r="BY48">
        <v>2.587167</v>
      </c>
      <c r="BZ48">
        <v>1.2797860000000001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5.1225930000000002</v>
      </c>
      <c r="CK48">
        <v>1.8027949999999999</v>
      </c>
      <c r="CL48">
        <v>0.93392799999999998</v>
      </c>
      <c r="CM48">
        <v>1.69262</v>
      </c>
      <c r="CN48">
        <v>3.4150619999999998</v>
      </c>
      <c r="CO48">
        <v>4.1394690000000001</v>
      </c>
      <c r="CP48">
        <v>2.052384</v>
      </c>
      <c r="CQ48">
        <v>1.7075309999999999</v>
      </c>
      <c r="CR48">
        <v>0.65255300000000005</v>
      </c>
      <c r="CS48">
        <v>1.3163020000000001</v>
      </c>
      <c r="CT48">
        <v>0</v>
      </c>
      <c r="CU48">
        <v>0</v>
      </c>
      <c r="CV48">
        <v>0</v>
      </c>
      <c r="CW48">
        <v>1.1584159999999999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69.112825999999998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578.34</v>
      </c>
      <c r="L49">
        <v>207.63369900000001</v>
      </c>
      <c r="M49">
        <v>44.008781999999997</v>
      </c>
      <c r="N49">
        <v>116.300511</v>
      </c>
      <c r="O49">
        <v>121.91118</v>
      </c>
      <c r="P49">
        <v>85.670756999999995</v>
      </c>
      <c r="Q49">
        <v>15.869719</v>
      </c>
      <c r="R49">
        <v>20.259924999999999</v>
      </c>
      <c r="S49">
        <v>21.44537</v>
      </c>
      <c r="T49">
        <v>0</v>
      </c>
      <c r="U49">
        <v>336.377002</v>
      </c>
      <c r="V49">
        <v>15.628679</v>
      </c>
      <c r="W49">
        <v>42.999482999999998</v>
      </c>
      <c r="X49">
        <v>93.642016999999996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6.6004019999999999</v>
      </c>
      <c r="AG49">
        <v>42.228651999999997</v>
      </c>
      <c r="AH49">
        <v>0</v>
      </c>
      <c r="AI49">
        <v>0</v>
      </c>
      <c r="AJ49">
        <v>0</v>
      </c>
      <c r="AK49">
        <v>51.336350000000003</v>
      </c>
      <c r="AL49">
        <v>2.6881240000000002</v>
      </c>
      <c r="AM49">
        <v>0</v>
      </c>
      <c r="AN49">
        <v>0.61804300000000001</v>
      </c>
      <c r="AO49">
        <v>3.9475750000000001</v>
      </c>
      <c r="AP49">
        <v>2.3460359999999998</v>
      </c>
      <c r="AQ49">
        <v>0</v>
      </c>
      <c r="AR49">
        <v>3.192437</v>
      </c>
      <c r="AS49">
        <v>5.186553</v>
      </c>
      <c r="AT49">
        <v>14.455416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69.136699000000007</v>
      </c>
      <c r="BA49">
        <f t="shared" si="1"/>
        <v>1901.8234109999996</v>
      </c>
      <c r="BD49">
        <v>5.15</v>
      </c>
      <c r="BE49">
        <v>1.85</v>
      </c>
      <c r="BF49">
        <v>2.13</v>
      </c>
      <c r="BG49">
        <v>1.73</v>
      </c>
      <c r="BH49">
        <v>5.83</v>
      </c>
      <c r="BI49">
        <v>0.91</v>
      </c>
      <c r="BJ49">
        <v>0.83</v>
      </c>
      <c r="BK49">
        <v>1.67</v>
      </c>
      <c r="BL49">
        <v>0.89</v>
      </c>
      <c r="BM49">
        <v>0.08</v>
      </c>
      <c r="BN49">
        <v>1.86</v>
      </c>
      <c r="BO49">
        <v>3.63</v>
      </c>
      <c r="BP49">
        <v>0.25</v>
      </c>
      <c r="BQ49">
        <v>1.93</v>
      </c>
      <c r="BR49">
        <v>1.05</v>
      </c>
      <c r="BS49">
        <v>1.59</v>
      </c>
      <c r="BT49">
        <v>2.8621780000000001</v>
      </c>
      <c r="BU49">
        <v>1.2935840000000001</v>
      </c>
      <c r="BV49">
        <v>1.95529</v>
      </c>
      <c r="BW49">
        <v>1.872525</v>
      </c>
      <c r="BX49">
        <v>1.8886430000000001</v>
      </c>
      <c r="BY49">
        <v>2.587167</v>
      </c>
      <c r="BZ49">
        <v>1.2797860000000001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5.1225930000000002</v>
      </c>
      <c r="CK49">
        <v>1.8027949999999999</v>
      </c>
      <c r="CL49">
        <v>0.93392799999999998</v>
      </c>
      <c r="CM49">
        <v>1.69262</v>
      </c>
      <c r="CN49">
        <v>3.4150619999999998</v>
      </c>
      <c r="CO49">
        <v>4.1394690000000001</v>
      </c>
      <c r="CP49">
        <v>2.052384</v>
      </c>
      <c r="CQ49">
        <v>1.7075309999999999</v>
      </c>
      <c r="CR49">
        <v>0.67642599999999997</v>
      </c>
      <c r="CS49">
        <v>1.3163020000000001</v>
      </c>
      <c r="CT49">
        <v>0</v>
      </c>
      <c r="CU49">
        <v>0</v>
      </c>
      <c r="CV49">
        <v>0</v>
      </c>
      <c r="CW49">
        <v>1.1584159999999999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69.136699000000007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578.34</v>
      </c>
      <c r="L50">
        <v>207.63369900000001</v>
      </c>
      <c r="M50">
        <v>44.008781999999997</v>
      </c>
      <c r="N50">
        <v>116.300511</v>
      </c>
      <c r="O50">
        <v>121.91118</v>
      </c>
      <c r="P50">
        <v>85.670756999999995</v>
      </c>
      <c r="Q50">
        <v>14.162496000000001</v>
      </c>
      <c r="R50">
        <v>20.259924999999999</v>
      </c>
      <c r="S50">
        <v>20.895520999999999</v>
      </c>
      <c r="T50">
        <v>0</v>
      </c>
      <c r="U50">
        <v>336.377002</v>
      </c>
      <c r="V50">
        <v>15.537075</v>
      </c>
      <c r="W50">
        <v>42.999482999999998</v>
      </c>
      <c r="X50">
        <v>93.642016999999996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6.6004019999999999</v>
      </c>
      <c r="AG50">
        <v>42.228651999999997</v>
      </c>
      <c r="AH50">
        <v>0</v>
      </c>
      <c r="AI50">
        <v>0</v>
      </c>
      <c r="AJ50">
        <v>0</v>
      </c>
      <c r="AK50">
        <v>51.336350000000003</v>
      </c>
      <c r="AL50">
        <v>2.6881240000000002</v>
      </c>
      <c r="AM50">
        <v>0</v>
      </c>
      <c r="AN50">
        <v>0.61804300000000001</v>
      </c>
      <c r="AO50">
        <v>4.0099200000000002</v>
      </c>
      <c r="AP50">
        <v>2.3460359999999998</v>
      </c>
      <c r="AQ50">
        <v>0</v>
      </c>
      <c r="AR50">
        <v>3.192437</v>
      </c>
      <c r="AS50">
        <v>5.186553</v>
      </c>
      <c r="AT50">
        <v>14.455416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69.136699000000007</v>
      </c>
      <c r="BA50">
        <f t="shared" si="1"/>
        <v>1899.5370799999996</v>
      </c>
      <c r="BD50">
        <v>5.15</v>
      </c>
      <c r="BE50">
        <v>1.85</v>
      </c>
      <c r="BF50">
        <v>2.13</v>
      </c>
      <c r="BG50">
        <v>1.73</v>
      </c>
      <c r="BH50">
        <v>5.83</v>
      </c>
      <c r="BI50">
        <v>0.91</v>
      </c>
      <c r="BJ50">
        <v>0.83</v>
      </c>
      <c r="BK50">
        <v>1.67</v>
      </c>
      <c r="BL50">
        <v>0.89</v>
      </c>
      <c r="BM50">
        <v>0.08</v>
      </c>
      <c r="BN50">
        <v>1.86</v>
      </c>
      <c r="BO50">
        <v>3.63</v>
      </c>
      <c r="BP50">
        <v>0.25</v>
      </c>
      <c r="BQ50">
        <v>1.93</v>
      </c>
      <c r="BR50">
        <v>1.05</v>
      </c>
      <c r="BS50">
        <v>1.59</v>
      </c>
      <c r="BT50">
        <v>2.8621780000000001</v>
      </c>
      <c r="BU50">
        <v>1.2935840000000001</v>
      </c>
      <c r="BV50">
        <v>1.95529</v>
      </c>
      <c r="BW50">
        <v>1.872525</v>
      </c>
      <c r="BX50">
        <v>1.8886430000000001</v>
      </c>
      <c r="BY50">
        <v>2.587167</v>
      </c>
      <c r="BZ50">
        <v>1.2797860000000001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5.1225930000000002</v>
      </c>
      <c r="CK50">
        <v>1.8027949999999999</v>
      </c>
      <c r="CL50">
        <v>0.93392799999999998</v>
      </c>
      <c r="CM50">
        <v>1.69262</v>
      </c>
      <c r="CN50">
        <v>3.4150619999999998</v>
      </c>
      <c r="CO50">
        <v>4.1394690000000001</v>
      </c>
      <c r="CP50">
        <v>2.052384</v>
      </c>
      <c r="CQ50">
        <v>1.7075309999999999</v>
      </c>
      <c r="CR50">
        <v>0.67642599999999997</v>
      </c>
      <c r="CS50">
        <v>1.3163020000000001</v>
      </c>
      <c r="CT50">
        <v>0</v>
      </c>
      <c r="CU50">
        <v>0</v>
      </c>
      <c r="CV50">
        <v>0</v>
      </c>
      <c r="CW50">
        <v>1.1584159999999999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69.136699000000007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552.31470000000002</v>
      </c>
      <c r="L51">
        <v>175.82499899999999</v>
      </c>
      <c r="M51">
        <v>44.008781999999997</v>
      </c>
      <c r="N51">
        <v>116.300511</v>
      </c>
      <c r="O51">
        <v>121.91118</v>
      </c>
      <c r="P51">
        <v>85.670756999999995</v>
      </c>
      <c r="Q51">
        <v>7.7111999999999998</v>
      </c>
      <c r="R51">
        <v>20.259924999999999</v>
      </c>
      <c r="S51">
        <v>20.895520999999999</v>
      </c>
      <c r="T51">
        <v>0</v>
      </c>
      <c r="U51">
        <v>336.377002</v>
      </c>
      <c r="V51">
        <v>16.078012999999999</v>
      </c>
      <c r="W51">
        <v>42.418829000000002</v>
      </c>
      <c r="X51">
        <v>93.642016999999996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6.6004019999999999</v>
      </c>
      <c r="AG51">
        <v>42.228651999999997</v>
      </c>
      <c r="AH51">
        <v>0</v>
      </c>
      <c r="AI51">
        <v>0</v>
      </c>
      <c r="AJ51">
        <v>0</v>
      </c>
      <c r="AK51">
        <v>51.336350000000003</v>
      </c>
      <c r="AL51">
        <v>2.6881240000000002</v>
      </c>
      <c r="AM51">
        <v>0</v>
      </c>
      <c r="AN51">
        <v>0.636772</v>
      </c>
      <c r="AO51">
        <v>4.0552619999999999</v>
      </c>
      <c r="AP51">
        <v>2.3460359999999998</v>
      </c>
      <c r="AQ51">
        <v>0</v>
      </c>
      <c r="AR51">
        <v>3.192437</v>
      </c>
      <c r="AS51">
        <v>5.186553</v>
      </c>
      <c r="AT51">
        <v>14.455416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69.136699000000007</v>
      </c>
      <c r="BA51">
        <f t="shared" si="1"/>
        <v>1835.2761390000001</v>
      </c>
      <c r="BD51">
        <v>5.15</v>
      </c>
      <c r="BE51">
        <v>1.85</v>
      </c>
      <c r="BF51">
        <v>2.13</v>
      </c>
      <c r="BG51">
        <v>1.73</v>
      </c>
      <c r="BH51">
        <v>5.83</v>
      </c>
      <c r="BI51">
        <v>0.91</v>
      </c>
      <c r="BJ51">
        <v>0.83</v>
      </c>
      <c r="BK51">
        <v>1.67</v>
      </c>
      <c r="BL51">
        <v>0.89</v>
      </c>
      <c r="BM51">
        <v>0.08</v>
      </c>
      <c r="BN51">
        <v>1.86</v>
      </c>
      <c r="BO51">
        <v>3.63</v>
      </c>
      <c r="BP51">
        <v>0.25</v>
      </c>
      <c r="BQ51">
        <v>1.93</v>
      </c>
      <c r="BR51">
        <v>1.05</v>
      </c>
      <c r="BS51">
        <v>1.59</v>
      </c>
      <c r="BT51">
        <v>2.8621780000000001</v>
      </c>
      <c r="BU51">
        <v>1.2935840000000001</v>
      </c>
      <c r="BV51">
        <v>1.95529</v>
      </c>
      <c r="BW51">
        <v>1.872525</v>
      </c>
      <c r="BX51">
        <v>1.8886430000000001</v>
      </c>
      <c r="BY51">
        <v>2.587167</v>
      </c>
      <c r="BZ51">
        <v>1.2797860000000001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5.1225930000000002</v>
      </c>
      <c r="CK51">
        <v>1.8027949999999999</v>
      </c>
      <c r="CL51">
        <v>0.93392799999999998</v>
      </c>
      <c r="CM51">
        <v>1.69262</v>
      </c>
      <c r="CN51">
        <v>3.4150619999999998</v>
      </c>
      <c r="CO51">
        <v>4.1394690000000001</v>
      </c>
      <c r="CP51">
        <v>2.052384</v>
      </c>
      <c r="CQ51">
        <v>1.7075309999999999</v>
      </c>
      <c r="CR51">
        <v>0.67642599999999997</v>
      </c>
      <c r="CS51">
        <v>1.3163020000000001</v>
      </c>
      <c r="CT51">
        <v>0</v>
      </c>
      <c r="CU51">
        <v>0</v>
      </c>
      <c r="CV51">
        <v>0</v>
      </c>
      <c r="CW51">
        <v>1.1584159999999999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69.136699000000007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521.46990000000005</v>
      </c>
      <c r="L52">
        <v>146.90799899999999</v>
      </c>
      <c r="M52">
        <v>44.008781999999997</v>
      </c>
      <c r="N52">
        <v>116.300511</v>
      </c>
      <c r="O52">
        <v>121.91118</v>
      </c>
      <c r="P52">
        <v>85.670756999999995</v>
      </c>
      <c r="Q52">
        <v>7.7111999999999998</v>
      </c>
      <c r="R52">
        <v>20.259924999999999</v>
      </c>
      <c r="S52">
        <v>20.895520999999999</v>
      </c>
      <c r="T52">
        <v>0</v>
      </c>
      <c r="U52">
        <v>336.377002</v>
      </c>
      <c r="V52">
        <v>16.078012999999999</v>
      </c>
      <c r="W52">
        <v>42.418829000000002</v>
      </c>
      <c r="X52">
        <v>93.642016999999996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6.6004019999999999</v>
      </c>
      <c r="AG52">
        <v>42.228651999999997</v>
      </c>
      <c r="AH52">
        <v>0</v>
      </c>
      <c r="AI52">
        <v>0</v>
      </c>
      <c r="AJ52">
        <v>0</v>
      </c>
      <c r="AK52">
        <v>51.336350000000003</v>
      </c>
      <c r="AL52">
        <v>2.6881240000000002</v>
      </c>
      <c r="AM52">
        <v>0</v>
      </c>
      <c r="AN52">
        <v>0.636772</v>
      </c>
      <c r="AO52">
        <v>4.0722649999999998</v>
      </c>
      <c r="AP52">
        <v>2.3460359999999998</v>
      </c>
      <c r="AQ52">
        <v>0</v>
      </c>
      <c r="AR52">
        <v>3.192437</v>
      </c>
      <c r="AS52">
        <v>5.186553</v>
      </c>
      <c r="AT52">
        <v>14.455416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69.136699000000007</v>
      </c>
      <c r="BA52">
        <f t="shared" si="1"/>
        <v>1775.531342</v>
      </c>
      <c r="BD52">
        <v>5.15</v>
      </c>
      <c r="BE52">
        <v>1.85</v>
      </c>
      <c r="BF52">
        <v>2.13</v>
      </c>
      <c r="BG52">
        <v>1.73</v>
      </c>
      <c r="BH52">
        <v>5.83</v>
      </c>
      <c r="BI52">
        <v>0.91</v>
      </c>
      <c r="BJ52">
        <v>0.83</v>
      </c>
      <c r="BK52">
        <v>1.67</v>
      </c>
      <c r="BL52">
        <v>0.89</v>
      </c>
      <c r="BM52">
        <v>0.08</v>
      </c>
      <c r="BN52">
        <v>1.86</v>
      </c>
      <c r="BO52">
        <v>3.63</v>
      </c>
      <c r="BP52">
        <v>0.25</v>
      </c>
      <c r="BQ52">
        <v>1.93</v>
      </c>
      <c r="BR52">
        <v>1.05</v>
      </c>
      <c r="BS52">
        <v>1.59</v>
      </c>
      <c r="BT52">
        <v>2.8621780000000001</v>
      </c>
      <c r="BU52">
        <v>1.2935840000000001</v>
      </c>
      <c r="BV52">
        <v>1.95529</v>
      </c>
      <c r="BW52">
        <v>1.872525</v>
      </c>
      <c r="BX52">
        <v>1.8886430000000001</v>
      </c>
      <c r="BY52">
        <v>2.587167</v>
      </c>
      <c r="BZ52">
        <v>1.2797860000000001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5.1225930000000002</v>
      </c>
      <c r="CK52">
        <v>1.8027949999999999</v>
      </c>
      <c r="CL52">
        <v>0.93392799999999998</v>
      </c>
      <c r="CM52">
        <v>1.69262</v>
      </c>
      <c r="CN52">
        <v>3.4150619999999998</v>
      </c>
      <c r="CO52">
        <v>4.1394690000000001</v>
      </c>
      <c r="CP52">
        <v>2.052384</v>
      </c>
      <c r="CQ52">
        <v>1.7075309999999999</v>
      </c>
      <c r="CR52">
        <v>0.67642599999999997</v>
      </c>
      <c r="CS52">
        <v>1.3163020000000001</v>
      </c>
      <c r="CT52">
        <v>0</v>
      </c>
      <c r="CU52">
        <v>0</v>
      </c>
      <c r="CV52">
        <v>0</v>
      </c>
      <c r="CW52">
        <v>1.1584159999999999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69.136699000000007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454.69955900000002</v>
      </c>
      <c r="L53">
        <v>121.904433</v>
      </c>
      <c r="M53">
        <v>44.008781999999997</v>
      </c>
      <c r="N53">
        <v>116.300511</v>
      </c>
      <c r="O53">
        <v>121.91118</v>
      </c>
      <c r="P53">
        <v>85.670756999999995</v>
      </c>
      <c r="Q53">
        <v>7.7111999999999998</v>
      </c>
      <c r="R53">
        <v>19.935282999999998</v>
      </c>
      <c r="S53">
        <v>20.893592999999999</v>
      </c>
      <c r="T53">
        <v>0</v>
      </c>
      <c r="U53">
        <v>336.377002</v>
      </c>
      <c r="V53">
        <v>14.017659999999999</v>
      </c>
      <c r="W53">
        <v>36.465783000000002</v>
      </c>
      <c r="X53">
        <v>93.642016999999996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6.6004019999999999</v>
      </c>
      <c r="AG53">
        <v>42.228651999999997</v>
      </c>
      <c r="AH53">
        <v>0</v>
      </c>
      <c r="AI53">
        <v>0</v>
      </c>
      <c r="AJ53">
        <v>0</v>
      </c>
      <c r="AK53">
        <v>51.336350000000003</v>
      </c>
      <c r="AL53">
        <v>2.6881240000000002</v>
      </c>
      <c r="AM53">
        <v>0</v>
      </c>
      <c r="AN53">
        <v>0.636772</v>
      </c>
      <c r="AO53">
        <v>1.4906140000000001</v>
      </c>
      <c r="AP53">
        <v>2.3460359999999998</v>
      </c>
      <c r="AQ53">
        <v>0</v>
      </c>
      <c r="AR53">
        <v>32.988514000000002</v>
      </c>
      <c r="AS53">
        <v>7.7798299999999996</v>
      </c>
      <c r="AT53">
        <v>14.455416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69.136699000000007</v>
      </c>
      <c r="BA53">
        <f t="shared" si="1"/>
        <v>1705.2251690000001</v>
      </c>
      <c r="BD53">
        <v>5.15</v>
      </c>
      <c r="BE53">
        <v>1.85</v>
      </c>
      <c r="BF53">
        <v>2.13</v>
      </c>
      <c r="BG53">
        <v>1.73</v>
      </c>
      <c r="BH53">
        <v>5.83</v>
      </c>
      <c r="BI53">
        <v>0.91</v>
      </c>
      <c r="BJ53">
        <v>0.83</v>
      </c>
      <c r="BK53">
        <v>1.67</v>
      </c>
      <c r="BL53">
        <v>0.89</v>
      </c>
      <c r="BM53">
        <v>0.08</v>
      </c>
      <c r="BN53">
        <v>1.86</v>
      </c>
      <c r="BO53">
        <v>3.63</v>
      </c>
      <c r="BP53">
        <v>0.25</v>
      </c>
      <c r="BQ53">
        <v>1.93</v>
      </c>
      <c r="BR53">
        <v>1.05</v>
      </c>
      <c r="BS53">
        <v>1.59</v>
      </c>
      <c r="BT53">
        <v>2.8621780000000001</v>
      </c>
      <c r="BU53">
        <v>1.2935840000000001</v>
      </c>
      <c r="BV53">
        <v>1.95529</v>
      </c>
      <c r="BW53">
        <v>1.872525</v>
      </c>
      <c r="BX53">
        <v>1.8886430000000001</v>
      </c>
      <c r="BY53">
        <v>2.587167</v>
      </c>
      <c r="BZ53">
        <v>1.2797860000000001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5.1225930000000002</v>
      </c>
      <c r="CK53">
        <v>1.8027949999999999</v>
      </c>
      <c r="CL53">
        <v>0.93392799999999998</v>
      </c>
      <c r="CM53">
        <v>1.69262</v>
      </c>
      <c r="CN53">
        <v>3.4150619999999998</v>
      </c>
      <c r="CO53">
        <v>4.1394690000000001</v>
      </c>
      <c r="CP53">
        <v>2.052384</v>
      </c>
      <c r="CQ53">
        <v>1.7075309999999999</v>
      </c>
      <c r="CR53">
        <v>0.67642599999999997</v>
      </c>
      <c r="CS53">
        <v>1.3163020000000001</v>
      </c>
      <c r="CT53">
        <v>0</v>
      </c>
      <c r="CU53">
        <v>0</v>
      </c>
      <c r="CV53">
        <v>0</v>
      </c>
      <c r="CW53">
        <v>1.1584159999999999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69.136699000000007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411.78771899999998</v>
      </c>
      <c r="L54">
        <v>121.904433</v>
      </c>
      <c r="M54">
        <v>44.008781999999997</v>
      </c>
      <c r="N54">
        <v>116.300511</v>
      </c>
      <c r="O54">
        <v>121.91118</v>
      </c>
      <c r="P54">
        <v>85.670756999999995</v>
      </c>
      <c r="Q54">
        <v>7.7111999999999998</v>
      </c>
      <c r="R54">
        <v>19.935282999999998</v>
      </c>
      <c r="S54">
        <v>20.893592999999999</v>
      </c>
      <c r="T54">
        <v>0</v>
      </c>
      <c r="U54">
        <v>336.377002</v>
      </c>
      <c r="V54">
        <v>12.771836</v>
      </c>
      <c r="W54">
        <v>36.465783000000002</v>
      </c>
      <c r="X54">
        <v>93.642016999999996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6.6004019999999999</v>
      </c>
      <c r="AG54">
        <v>42.228651999999997</v>
      </c>
      <c r="AH54">
        <v>0</v>
      </c>
      <c r="AI54">
        <v>0</v>
      </c>
      <c r="AJ54">
        <v>0</v>
      </c>
      <c r="AK54">
        <v>51.336350000000003</v>
      </c>
      <c r="AL54">
        <v>2.6881240000000002</v>
      </c>
      <c r="AM54">
        <v>0</v>
      </c>
      <c r="AN54">
        <v>0.636772</v>
      </c>
      <c r="AO54">
        <v>1.538789</v>
      </c>
      <c r="AP54">
        <v>2.3460359999999998</v>
      </c>
      <c r="AQ54">
        <v>0</v>
      </c>
      <c r="AR54">
        <v>32.988514000000002</v>
      </c>
      <c r="AS54">
        <v>7.7798299999999996</v>
      </c>
      <c r="AT54">
        <v>14.455416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69.096699000000001</v>
      </c>
      <c r="BA54">
        <f t="shared" si="1"/>
        <v>1661.0756799999997</v>
      </c>
      <c r="BD54">
        <v>5.15</v>
      </c>
      <c r="BE54">
        <v>1.85</v>
      </c>
      <c r="BF54">
        <v>2.13</v>
      </c>
      <c r="BG54">
        <v>1.73</v>
      </c>
      <c r="BH54">
        <v>5.83</v>
      </c>
      <c r="BI54">
        <v>0.87</v>
      </c>
      <c r="BJ54">
        <v>0.83</v>
      </c>
      <c r="BK54">
        <v>1.67</v>
      </c>
      <c r="BL54">
        <v>0.89</v>
      </c>
      <c r="BM54">
        <v>0.08</v>
      </c>
      <c r="BN54">
        <v>1.86</v>
      </c>
      <c r="BO54">
        <v>3.63</v>
      </c>
      <c r="BP54">
        <v>0.25</v>
      </c>
      <c r="BQ54">
        <v>1.93</v>
      </c>
      <c r="BR54">
        <v>1.05</v>
      </c>
      <c r="BS54">
        <v>1.59</v>
      </c>
      <c r="BT54">
        <v>2.8621780000000001</v>
      </c>
      <c r="BU54">
        <v>1.2935840000000001</v>
      </c>
      <c r="BV54">
        <v>1.95529</v>
      </c>
      <c r="BW54">
        <v>1.872525</v>
      </c>
      <c r="BX54">
        <v>1.8886430000000001</v>
      </c>
      <c r="BY54">
        <v>2.587167</v>
      </c>
      <c r="BZ54">
        <v>1.2797860000000001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5.1225930000000002</v>
      </c>
      <c r="CK54">
        <v>1.8027949999999999</v>
      </c>
      <c r="CL54">
        <v>0.93392799999999998</v>
      </c>
      <c r="CM54">
        <v>1.69262</v>
      </c>
      <c r="CN54">
        <v>3.4150619999999998</v>
      </c>
      <c r="CO54">
        <v>4.1394690000000001</v>
      </c>
      <c r="CP54">
        <v>2.052384</v>
      </c>
      <c r="CQ54">
        <v>1.7075309999999999</v>
      </c>
      <c r="CR54">
        <v>0.67642599999999997</v>
      </c>
      <c r="CS54">
        <v>1.3163020000000001</v>
      </c>
      <c r="CT54">
        <v>0</v>
      </c>
      <c r="CU54">
        <v>0</v>
      </c>
      <c r="CV54">
        <v>0</v>
      </c>
      <c r="CW54">
        <v>1.1584159999999999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69.096699000000001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363.31079499999998</v>
      </c>
      <c r="L55">
        <v>121.904433</v>
      </c>
      <c r="M55">
        <v>44.008781999999997</v>
      </c>
      <c r="N55">
        <v>116.300511</v>
      </c>
      <c r="O55">
        <v>121.91118</v>
      </c>
      <c r="P55">
        <v>85.670756999999995</v>
      </c>
      <c r="Q55">
        <v>6.5352420000000002</v>
      </c>
      <c r="R55">
        <v>19.935282999999998</v>
      </c>
      <c r="S55">
        <v>21.520128</v>
      </c>
      <c r="T55">
        <v>0</v>
      </c>
      <c r="U55">
        <v>336.377002</v>
      </c>
      <c r="V55">
        <v>12.771836</v>
      </c>
      <c r="W55">
        <v>36.465783000000002</v>
      </c>
      <c r="X55">
        <v>83.101895999999996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6.6004019999999999</v>
      </c>
      <c r="AG55">
        <v>42.228651999999997</v>
      </c>
      <c r="AH55">
        <v>0</v>
      </c>
      <c r="AI55">
        <v>0</v>
      </c>
      <c r="AJ55">
        <v>0</v>
      </c>
      <c r="AK55">
        <v>51.336350000000003</v>
      </c>
      <c r="AL55">
        <v>2.6881240000000002</v>
      </c>
      <c r="AM55">
        <v>0</v>
      </c>
      <c r="AN55">
        <v>0.636772</v>
      </c>
      <c r="AO55">
        <v>1.499115</v>
      </c>
      <c r="AP55">
        <v>2.3460359999999998</v>
      </c>
      <c r="AQ55">
        <v>0</v>
      </c>
      <c r="AR55">
        <v>3.192437</v>
      </c>
      <c r="AS55">
        <v>7.7798299999999996</v>
      </c>
      <c r="AT55">
        <v>14.455416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69.096699000000001</v>
      </c>
      <c r="BA55">
        <f t="shared" si="1"/>
        <v>1571.6734609999999</v>
      </c>
      <c r="BD55">
        <v>5.15</v>
      </c>
      <c r="BE55">
        <v>1.85</v>
      </c>
      <c r="BF55">
        <v>2.13</v>
      </c>
      <c r="BG55">
        <v>1.73</v>
      </c>
      <c r="BH55">
        <v>5.83</v>
      </c>
      <c r="BI55">
        <v>0.87</v>
      </c>
      <c r="BJ55">
        <v>0.83</v>
      </c>
      <c r="BK55">
        <v>1.67</v>
      </c>
      <c r="BL55">
        <v>0.89</v>
      </c>
      <c r="BM55">
        <v>0.08</v>
      </c>
      <c r="BN55">
        <v>1.86</v>
      </c>
      <c r="BO55">
        <v>3.63</v>
      </c>
      <c r="BP55">
        <v>0.25</v>
      </c>
      <c r="BQ55">
        <v>1.93</v>
      </c>
      <c r="BR55">
        <v>1.05</v>
      </c>
      <c r="BS55">
        <v>1.59</v>
      </c>
      <c r="BT55">
        <v>2.8621780000000001</v>
      </c>
      <c r="BU55">
        <v>1.2935840000000001</v>
      </c>
      <c r="BV55">
        <v>1.95529</v>
      </c>
      <c r="BW55">
        <v>1.872525</v>
      </c>
      <c r="BX55">
        <v>1.8886430000000001</v>
      </c>
      <c r="BY55">
        <v>2.587167</v>
      </c>
      <c r="BZ55">
        <v>1.2797860000000001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5.1225930000000002</v>
      </c>
      <c r="CK55">
        <v>1.8027949999999999</v>
      </c>
      <c r="CL55">
        <v>0.93392799999999998</v>
      </c>
      <c r="CM55">
        <v>1.69262</v>
      </c>
      <c r="CN55">
        <v>3.4150619999999998</v>
      </c>
      <c r="CO55">
        <v>4.1394690000000001</v>
      </c>
      <c r="CP55">
        <v>2.052384</v>
      </c>
      <c r="CQ55">
        <v>1.7075309999999999</v>
      </c>
      <c r="CR55">
        <v>0.67642599999999997</v>
      </c>
      <c r="CS55">
        <v>1.3163020000000001</v>
      </c>
      <c r="CT55">
        <v>0</v>
      </c>
      <c r="CU55">
        <v>0</v>
      </c>
      <c r="CV55">
        <v>0</v>
      </c>
      <c r="CW55">
        <v>1.1584159999999999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69.096699000000001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363.30742500000002</v>
      </c>
      <c r="L56">
        <v>121.904433</v>
      </c>
      <c r="M56">
        <v>44.008781999999997</v>
      </c>
      <c r="N56">
        <v>116.300511</v>
      </c>
      <c r="O56">
        <v>121.91118</v>
      </c>
      <c r="P56">
        <v>85.670756999999995</v>
      </c>
      <c r="Q56">
        <v>0.92534400000000006</v>
      </c>
      <c r="R56">
        <v>11.396948</v>
      </c>
      <c r="S56">
        <v>12.604247000000001</v>
      </c>
      <c r="T56">
        <v>0</v>
      </c>
      <c r="U56">
        <v>336.377002</v>
      </c>
      <c r="V56">
        <v>5.3644889999999998</v>
      </c>
      <c r="W56">
        <v>36.465783000000002</v>
      </c>
      <c r="X56">
        <v>80.168238000000002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6.6004019999999999</v>
      </c>
      <c r="AG56">
        <v>42.228651999999997</v>
      </c>
      <c r="AH56">
        <v>0</v>
      </c>
      <c r="AI56">
        <v>0</v>
      </c>
      <c r="AJ56">
        <v>0</v>
      </c>
      <c r="AK56">
        <v>51.336350000000003</v>
      </c>
      <c r="AL56">
        <v>2.6881240000000002</v>
      </c>
      <c r="AM56">
        <v>0</v>
      </c>
      <c r="AN56">
        <v>0.636772</v>
      </c>
      <c r="AO56">
        <v>1.5132840000000001</v>
      </c>
      <c r="AP56">
        <v>2.3460359999999998</v>
      </c>
      <c r="AQ56">
        <v>0</v>
      </c>
      <c r="AR56">
        <v>3.192437</v>
      </c>
      <c r="AS56">
        <v>7.7798299999999996</v>
      </c>
      <c r="AT56">
        <v>14.455416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69.096699000000001</v>
      </c>
      <c r="BA56">
        <f t="shared" si="1"/>
        <v>1538.279141</v>
      </c>
      <c r="BD56">
        <v>5.15</v>
      </c>
      <c r="BE56">
        <v>1.85</v>
      </c>
      <c r="BF56">
        <v>2.13</v>
      </c>
      <c r="BG56">
        <v>1.73</v>
      </c>
      <c r="BH56">
        <v>5.83</v>
      </c>
      <c r="BI56">
        <v>0.87</v>
      </c>
      <c r="BJ56">
        <v>0.83</v>
      </c>
      <c r="BK56">
        <v>1.67</v>
      </c>
      <c r="BL56">
        <v>0.89</v>
      </c>
      <c r="BM56">
        <v>0.08</v>
      </c>
      <c r="BN56">
        <v>1.86</v>
      </c>
      <c r="BO56">
        <v>3.63</v>
      </c>
      <c r="BP56">
        <v>0.25</v>
      </c>
      <c r="BQ56">
        <v>1.93</v>
      </c>
      <c r="BR56">
        <v>1.05</v>
      </c>
      <c r="BS56">
        <v>1.59</v>
      </c>
      <c r="BT56">
        <v>2.8621780000000001</v>
      </c>
      <c r="BU56">
        <v>1.2935840000000001</v>
      </c>
      <c r="BV56">
        <v>1.95529</v>
      </c>
      <c r="BW56">
        <v>1.872525</v>
      </c>
      <c r="BX56">
        <v>1.8886430000000001</v>
      </c>
      <c r="BY56">
        <v>2.587167</v>
      </c>
      <c r="BZ56">
        <v>1.2797860000000001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5.1225930000000002</v>
      </c>
      <c r="CK56">
        <v>1.8027949999999999</v>
      </c>
      <c r="CL56">
        <v>0.93392799999999998</v>
      </c>
      <c r="CM56">
        <v>1.69262</v>
      </c>
      <c r="CN56">
        <v>3.4150619999999998</v>
      </c>
      <c r="CO56">
        <v>4.1394690000000001</v>
      </c>
      <c r="CP56">
        <v>2.052384</v>
      </c>
      <c r="CQ56">
        <v>1.7075309999999999</v>
      </c>
      <c r="CR56">
        <v>0.67642599999999997</v>
      </c>
      <c r="CS56">
        <v>1.3163020000000001</v>
      </c>
      <c r="CT56">
        <v>0</v>
      </c>
      <c r="CU56">
        <v>0</v>
      </c>
      <c r="CV56">
        <v>0</v>
      </c>
      <c r="CW56">
        <v>1.1584159999999999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69.096699000000001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363.31079499999998</v>
      </c>
      <c r="L57">
        <v>123.774399</v>
      </c>
      <c r="M57">
        <v>44.008781999999997</v>
      </c>
      <c r="N57">
        <v>116.300511</v>
      </c>
      <c r="O57">
        <v>121.91118</v>
      </c>
      <c r="P57">
        <v>85.670756999999995</v>
      </c>
      <c r="Q57">
        <v>0.96389999999999998</v>
      </c>
      <c r="R57">
        <v>11.396948</v>
      </c>
      <c r="S57">
        <v>12.59999</v>
      </c>
      <c r="T57">
        <v>0</v>
      </c>
      <c r="U57">
        <v>336.377002</v>
      </c>
      <c r="V57">
        <v>5.3644889999999998</v>
      </c>
      <c r="W57">
        <v>36.465783000000002</v>
      </c>
      <c r="X57">
        <v>80.168238000000002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6.6004019999999999</v>
      </c>
      <c r="AG57">
        <v>42.228651999999997</v>
      </c>
      <c r="AH57">
        <v>0</v>
      </c>
      <c r="AI57">
        <v>0</v>
      </c>
      <c r="AJ57">
        <v>0</v>
      </c>
      <c r="AK57">
        <v>51.336350000000003</v>
      </c>
      <c r="AL57">
        <v>2.6881240000000002</v>
      </c>
      <c r="AM57">
        <v>0</v>
      </c>
      <c r="AN57">
        <v>0.636772</v>
      </c>
      <c r="AO57">
        <v>1.5302880000000001</v>
      </c>
      <c r="AP57">
        <v>2.3460359999999998</v>
      </c>
      <c r="AQ57">
        <v>0</v>
      </c>
      <c r="AR57">
        <v>3.192437</v>
      </c>
      <c r="AS57">
        <v>5.186553</v>
      </c>
      <c r="AT57">
        <v>14.455416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69.096699000000001</v>
      </c>
      <c r="BA57">
        <f t="shared" si="1"/>
        <v>1537.6105030000001</v>
      </c>
      <c r="BD57">
        <v>5.15</v>
      </c>
      <c r="BE57">
        <v>1.85</v>
      </c>
      <c r="BF57">
        <v>2.13</v>
      </c>
      <c r="BG57">
        <v>1.73</v>
      </c>
      <c r="BH57">
        <v>5.83</v>
      </c>
      <c r="BI57">
        <v>0.87</v>
      </c>
      <c r="BJ57">
        <v>0.83</v>
      </c>
      <c r="BK57">
        <v>1.67</v>
      </c>
      <c r="BL57">
        <v>0.89</v>
      </c>
      <c r="BM57">
        <v>0.08</v>
      </c>
      <c r="BN57">
        <v>1.86</v>
      </c>
      <c r="BO57">
        <v>3.63</v>
      </c>
      <c r="BP57">
        <v>0.25</v>
      </c>
      <c r="BQ57">
        <v>1.93</v>
      </c>
      <c r="BR57">
        <v>1.05</v>
      </c>
      <c r="BS57">
        <v>1.59</v>
      </c>
      <c r="BT57">
        <v>2.8621780000000001</v>
      </c>
      <c r="BU57">
        <v>1.2935840000000001</v>
      </c>
      <c r="BV57">
        <v>1.95529</v>
      </c>
      <c r="BW57">
        <v>1.872525</v>
      </c>
      <c r="BX57">
        <v>1.8886430000000001</v>
      </c>
      <c r="BY57">
        <v>2.587167</v>
      </c>
      <c r="BZ57">
        <v>1.2797860000000001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5.1225930000000002</v>
      </c>
      <c r="CK57">
        <v>1.8027949999999999</v>
      </c>
      <c r="CL57">
        <v>0.93392799999999998</v>
      </c>
      <c r="CM57">
        <v>1.69262</v>
      </c>
      <c r="CN57">
        <v>3.4150619999999998</v>
      </c>
      <c r="CO57">
        <v>4.1394690000000001</v>
      </c>
      <c r="CP57">
        <v>2.052384</v>
      </c>
      <c r="CQ57">
        <v>1.7075309999999999</v>
      </c>
      <c r="CR57">
        <v>0.67642599999999997</v>
      </c>
      <c r="CS57">
        <v>1.3163020000000001</v>
      </c>
      <c r="CT57">
        <v>0</v>
      </c>
      <c r="CU57">
        <v>0</v>
      </c>
      <c r="CV57">
        <v>0</v>
      </c>
      <c r="CW57">
        <v>1.1584159999999999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69.096699000000001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363.30742500000002</v>
      </c>
      <c r="L58">
        <v>123.774399</v>
      </c>
      <c r="M58">
        <v>44.008781999999997</v>
      </c>
      <c r="N58">
        <v>116.300511</v>
      </c>
      <c r="O58">
        <v>121.91118</v>
      </c>
      <c r="P58">
        <v>85.670756999999995</v>
      </c>
      <c r="Q58">
        <v>0.96389999999999998</v>
      </c>
      <c r="R58">
        <v>11.396948</v>
      </c>
      <c r="S58">
        <v>12.59999</v>
      </c>
      <c r="T58">
        <v>0</v>
      </c>
      <c r="U58">
        <v>336.377002</v>
      </c>
      <c r="V58">
        <v>5.3644889999999998</v>
      </c>
      <c r="W58">
        <v>36.465783000000002</v>
      </c>
      <c r="X58">
        <v>80.168238000000002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6.6004019999999999</v>
      </c>
      <c r="AG58">
        <v>42.228651999999997</v>
      </c>
      <c r="AH58">
        <v>0</v>
      </c>
      <c r="AI58">
        <v>0</v>
      </c>
      <c r="AJ58">
        <v>0</v>
      </c>
      <c r="AK58">
        <v>51.336350000000003</v>
      </c>
      <c r="AL58">
        <v>2.6881240000000002</v>
      </c>
      <c r="AM58">
        <v>0</v>
      </c>
      <c r="AN58">
        <v>0.636772</v>
      </c>
      <c r="AO58">
        <v>1.547291</v>
      </c>
      <c r="AP58">
        <v>2.3460359999999998</v>
      </c>
      <c r="AQ58">
        <v>0</v>
      </c>
      <c r="AR58">
        <v>3.192437</v>
      </c>
      <c r="AS58">
        <v>5.186553</v>
      </c>
      <c r="AT58">
        <v>13.10948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69.096699000000001</v>
      </c>
      <c r="BA58">
        <f t="shared" si="1"/>
        <v>1536.2782000000002</v>
      </c>
      <c r="BD58">
        <v>5.15</v>
      </c>
      <c r="BE58">
        <v>1.85</v>
      </c>
      <c r="BF58">
        <v>2.13</v>
      </c>
      <c r="BG58">
        <v>1.73</v>
      </c>
      <c r="BH58">
        <v>5.83</v>
      </c>
      <c r="BI58">
        <v>0.87</v>
      </c>
      <c r="BJ58">
        <v>0.83</v>
      </c>
      <c r="BK58">
        <v>1.67</v>
      </c>
      <c r="BL58">
        <v>0.89</v>
      </c>
      <c r="BM58">
        <v>0.08</v>
      </c>
      <c r="BN58">
        <v>1.86</v>
      </c>
      <c r="BO58">
        <v>3.63</v>
      </c>
      <c r="BP58">
        <v>0.25</v>
      </c>
      <c r="BQ58">
        <v>1.93</v>
      </c>
      <c r="BR58">
        <v>1.05</v>
      </c>
      <c r="BS58">
        <v>1.59</v>
      </c>
      <c r="BT58">
        <v>2.8621780000000001</v>
      </c>
      <c r="BU58">
        <v>1.2935840000000001</v>
      </c>
      <c r="BV58">
        <v>1.95529</v>
      </c>
      <c r="BW58">
        <v>1.872525</v>
      </c>
      <c r="BX58">
        <v>1.8886430000000001</v>
      </c>
      <c r="BY58">
        <v>2.587167</v>
      </c>
      <c r="BZ58">
        <v>1.2797860000000001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5.1225930000000002</v>
      </c>
      <c r="CK58">
        <v>1.8027949999999999</v>
      </c>
      <c r="CL58">
        <v>0.93392799999999998</v>
      </c>
      <c r="CM58">
        <v>1.69262</v>
      </c>
      <c r="CN58">
        <v>3.4150619999999998</v>
      </c>
      <c r="CO58">
        <v>4.1394690000000001</v>
      </c>
      <c r="CP58">
        <v>2.052384</v>
      </c>
      <c r="CQ58">
        <v>1.7075309999999999</v>
      </c>
      <c r="CR58">
        <v>0.67642599999999997</v>
      </c>
      <c r="CS58">
        <v>1.3163020000000001</v>
      </c>
      <c r="CT58">
        <v>0</v>
      </c>
      <c r="CU58">
        <v>0</v>
      </c>
      <c r="CV58">
        <v>0</v>
      </c>
      <c r="CW58">
        <v>1.1584159999999999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69.096699000000001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363.31079499999998</v>
      </c>
      <c r="L59">
        <v>123.774399</v>
      </c>
      <c r="M59">
        <v>44.008781999999997</v>
      </c>
      <c r="N59">
        <v>116.300511</v>
      </c>
      <c r="O59">
        <v>121.91118</v>
      </c>
      <c r="P59">
        <v>85.670756999999995</v>
      </c>
      <c r="Q59">
        <v>0.96389999999999998</v>
      </c>
      <c r="R59">
        <v>11.419114</v>
      </c>
      <c r="S59">
        <v>13.05631</v>
      </c>
      <c r="T59">
        <v>0</v>
      </c>
      <c r="U59">
        <v>336.377002</v>
      </c>
      <c r="V59">
        <v>5.3644889999999998</v>
      </c>
      <c r="W59">
        <v>36.465783000000002</v>
      </c>
      <c r="X59">
        <v>80.168238000000002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6.6004019999999999</v>
      </c>
      <c r="AG59">
        <v>42.228651999999997</v>
      </c>
      <c r="AH59">
        <v>0</v>
      </c>
      <c r="AI59">
        <v>0</v>
      </c>
      <c r="AJ59">
        <v>0</v>
      </c>
      <c r="AK59">
        <v>51.336350000000003</v>
      </c>
      <c r="AL59">
        <v>2.6881240000000002</v>
      </c>
      <c r="AM59">
        <v>0</v>
      </c>
      <c r="AN59">
        <v>0.636772</v>
      </c>
      <c r="AO59">
        <v>1.5586260000000001</v>
      </c>
      <c r="AP59">
        <v>2.3460359999999998</v>
      </c>
      <c r="AQ59">
        <v>0</v>
      </c>
      <c r="AR59">
        <v>3.192437</v>
      </c>
      <c r="AS59">
        <v>5.186553</v>
      </c>
      <c r="AT59">
        <v>14.455416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68.686699000000004</v>
      </c>
      <c r="BA59">
        <f t="shared" si="1"/>
        <v>1537.7073270000003</v>
      </c>
      <c r="BD59">
        <v>4.74</v>
      </c>
      <c r="BE59">
        <v>1.85</v>
      </c>
      <c r="BF59">
        <v>2.13</v>
      </c>
      <c r="BG59">
        <v>1.73</v>
      </c>
      <c r="BH59">
        <v>5.83</v>
      </c>
      <c r="BI59">
        <v>0.87</v>
      </c>
      <c r="BJ59">
        <v>0.83</v>
      </c>
      <c r="BK59">
        <v>1.67</v>
      </c>
      <c r="BL59">
        <v>0.89</v>
      </c>
      <c r="BM59">
        <v>0.08</v>
      </c>
      <c r="BN59">
        <v>1.86</v>
      </c>
      <c r="BO59">
        <v>3.63</v>
      </c>
      <c r="BP59">
        <v>0.25</v>
      </c>
      <c r="BQ59">
        <v>1.93</v>
      </c>
      <c r="BR59">
        <v>1.05</v>
      </c>
      <c r="BS59">
        <v>1.59</v>
      </c>
      <c r="BT59">
        <v>2.8621780000000001</v>
      </c>
      <c r="BU59">
        <v>1.2935840000000001</v>
      </c>
      <c r="BV59">
        <v>1.95529</v>
      </c>
      <c r="BW59">
        <v>1.872525</v>
      </c>
      <c r="BX59">
        <v>1.8886430000000001</v>
      </c>
      <c r="BY59">
        <v>2.587167</v>
      </c>
      <c r="BZ59">
        <v>1.2797860000000001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5.1225930000000002</v>
      </c>
      <c r="CK59">
        <v>1.8027949999999999</v>
      </c>
      <c r="CL59">
        <v>0.93392799999999998</v>
      </c>
      <c r="CM59">
        <v>1.69262</v>
      </c>
      <c r="CN59">
        <v>3.4150619999999998</v>
      </c>
      <c r="CO59">
        <v>4.1394690000000001</v>
      </c>
      <c r="CP59">
        <v>2.052384</v>
      </c>
      <c r="CQ59">
        <v>1.7075309999999999</v>
      </c>
      <c r="CR59">
        <v>0.67642599999999997</v>
      </c>
      <c r="CS59">
        <v>1.3163020000000001</v>
      </c>
      <c r="CT59">
        <v>0</v>
      </c>
      <c r="CU59">
        <v>0</v>
      </c>
      <c r="CV59">
        <v>0</v>
      </c>
      <c r="CW59">
        <v>1.1584159999999999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68.686699000000004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363.30742500000002</v>
      </c>
      <c r="L60">
        <v>123.774399</v>
      </c>
      <c r="M60">
        <v>44.008781999999997</v>
      </c>
      <c r="N60">
        <v>116.300511</v>
      </c>
      <c r="O60">
        <v>121.91118</v>
      </c>
      <c r="P60">
        <v>85.670756999999995</v>
      </c>
      <c r="Q60">
        <v>0.96389999999999998</v>
      </c>
      <c r="R60">
        <v>11.417726</v>
      </c>
      <c r="S60">
        <v>13.040296</v>
      </c>
      <c r="T60">
        <v>0</v>
      </c>
      <c r="U60">
        <v>336.377002</v>
      </c>
      <c r="V60">
        <v>5.3644889999999998</v>
      </c>
      <c r="W60">
        <v>36.465783000000002</v>
      </c>
      <c r="X60">
        <v>80.168238000000002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6.6004019999999999</v>
      </c>
      <c r="AG60">
        <v>42.228651999999997</v>
      </c>
      <c r="AH60">
        <v>0</v>
      </c>
      <c r="AI60">
        <v>0</v>
      </c>
      <c r="AJ60">
        <v>0</v>
      </c>
      <c r="AK60">
        <v>51.336350000000003</v>
      </c>
      <c r="AL60">
        <v>2.6881240000000002</v>
      </c>
      <c r="AM60">
        <v>0</v>
      </c>
      <c r="AN60">
        <v>0.636772</v>
      </c>
      <c r="AO60">
        <v>1.581297</v>
      </c>
      <c r="AP60">
        <v>2.3460359999999998</v>
      </c>
      <c r="AQ60">
        <v>0</v>
      </c>
      <c r="AR60">
        <v>3.192437</v>
      </c>
      <c r="AS60">
        <v>5.186553</v>
      </c>
      <c r="AT60">
        <v>14.455416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68.686699000000004</v>
      </c>
      <c r="BA60">
        <f t="shared" si="1"/>
        <v>1537.7092260000002</v>
      </c>
      <c r="BD60">
        <v>4.74</v>
      </c>
      <c r="BE60">
        <v>1.85</v>
      </c>
      <c r="BF60">
        <v>2.13</v>
      </c>
      <c r="BG60">
        <v>1.73</v>
      </c>
      <c r="BH60">
        <v>5.83</v>
      </c>
      <c r="BI60">
        <v>0.87</v>
      </c>
      <c r="BJ60">
        <v>0.83</v>
      </c>
      <c r="BK60">
        <v>1.67</v>
      </c>
      <c r="BL60">
        <v>0.89</v>
      </c>
      <c r="BM60">
        <v>0.08</v>
      </c>
      <c r="BN60">
        <v>1.86</v>
      </c>
      <c r="BO60">
        <v>3.63</v>
      </c>
      <c r="BP60">
        <v>0.25</v>
      </c>
      <c r="BQ60">
        <v>1.93</v>
      </c>
      <c r="BR60">
        <v>1.05</v>
      </c>
      <c r="BS60">
        <v>1.59</v>
      </c>
      <c r="BT60">
        <v>2.8621780000000001</v>
      </c>
      <c r="BU60">
        <v>1.2935840000000001</v>
      </c>
      <c r="BV60">
        <v>1.95529</v>
      </c>
      <c r="BW60">
        <v>1.872525</v>
      </c>
      <c r="BX60">
        <v>1.8886430000000001</v>
      </c>
      <c r="BY60">
        <v>2.587167</v>
      </c>
      <c r="BZ60">
        <v>1.2797860000000001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5.1225930000000002</v>
      </c>
      <c r="CK60">
        <v>1.8027949999999999</v>
      </c>
      <c r="CL60">
        <v>0.93392799999999998</v>
      </c>
      <c r="CM60">
        <v>1.69262</v>
      </c>
      <c r="CN60">
        <v>3.4150619999999998</v>
      </c>
      <c r="CO60">
        <v>4.1394690000000001</v>
      </c>
      <c r="CP60">
        <v>2.052384</v>
      </c>
      <c r="CQ60">
        <v>1.7075309999999999</v>
      </c>
      <c r="CR60">
        <v>0.67642599999999997</v>
      </c>
      <c r="CS60">
        <v>1.3163020000000001</v>
      </c>
      <c r="CT60">
        <v>0</v>
      </c>
      <c r="CU60">
        <v>0</v>
      </c>
      <c r="CV60">
        <v>0</v>
      </c>
      <c r="CW60">
        <v>1.1584159999999999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68.686699000000004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363.31079499999998</v>
      </c>
      <c r="L61">
        <v>123.774399</v>
      </c>
      <c r="M61">
        <v>44.008781999999997</v>
      </c>
      <c r="N61">
        <v>116.300511</v>
      </c>
      <c r="O61">
        <v>121.91118</v>
      </c>
      <c r="P61">
        <v>85.670756999999995</v>
      </c>
      <c r="Q61">
        <v>0.96389999999999998</v>
      </c>
      <c r="R61">
        <v>11.417726</v>
      </c>
      <c r="S61">
        <v>13.040296</v>
      </c>
      <c r="T61">
        <v>0</v>
      </c>
      <c r="U61">
        <v>336.377002</v>
      </c>
      <c r="V61">
        <v>5.3644889999999998</v>
      </c>
      <c r="W61">
        <v>36.465783000000002</v>
      </c>
      <c r="X61">
        <v>80.168238000000002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6.6004019999999999</v>
      </c>
      <c r="AG61">
        <v>42.228651999999997</v>
      </c>
      <c r="AH61">
        <v>0</v>
      </c>
      <c r="AI61">
        <v>0</v>
      </c>
      <c r="AJ61">
        <v>0</v>
      </c>
      <c r="AK61">
        <v>51.336350000000003</v>
      </c>
      <c r="AL61">
        <v>2.6881240000000002</v>
      </c>
      <c r="AM61">
        <v>0</v>
      </c>
      <c r="AN61">
        <v>0.636772</v>
      </c>
      <c r="AO61">
        <v>1.538789</v>
      </c>
      <c r="AP61">
        <v>2.3460359999999998</v>
      </c>
      <c r="AQ61">
        <v>0</v>
      </c>
      <c r="AR61">
        <v>3.192437</v>
      </c>
      <c r="AS61">
        <v>5.186553</v>
      </c>
      <c r="AT61">
        <v>14.455416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69.096699000000001</v>
      </c>
      <c r="BA61">
        <f t="shared" si="1"/>
        <v>1538.0800880000002</v>
      </c>
      <c r="BD61">
        <v>5.15</v>
      </c>
      <c r="BE61">
        <v>1.85</v>
      </c>
      <c r="BF61">
        <v>2.13</v>
      </c>
      <c r="BG61">
        <v>1.73</v>
      </c>
      <c r="BH61">
        <v>5.83</v>
      </c>
      <c r="BI61">
        <v>0.87</v>
      </c>
      <c r="BJ61">
        <v>0.83</v>
      </c>
      <c r="BK61">
        <v>1.67</v>
      </c>
      <c r="BL61">
        <v>0.89</v>
      </c>
      <c r="BM61">
        <v>0.08</v>
      </c>
      <c r="BN61">
        <v>1.86</v>
      </c>
      <c r="BO61">
        <v>3.63</v>
      </c>
      <c r="BP61">
        <v>0.25</v>
      </c>
      <c r="BQ61">
        <v>1.93</v>
      </c>
      <c r="BR61">
        <v>1.05</v>
      </c>
      <c r="BS61">
        <v>1.59</v>
      </c>
      <c r="BT61">
        <v>2.8621780000000001</v>
      </c>
      <c r="BU61">
        <v>1.2935840000000001</v>
      </c>
      <c r="BV61">
        <v>1.95529</v>
      </c>
      <c r="BW61">
        <v>1.872525</v>
      </c>
      <c r="BX61">
        <v>1.8886430000000001</v>
      </c>
      <c r="BY61">
        <v>2.587167</v>
      </c>
      <c r="BZ61">
        <v>1.2797860000000001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5.1225930000000002</v>
      </c>
      <c r="CK61">
        <v>1.8027949999999999</v>
      </c>
      <c r="CL61">
        <v>0.93392799999999998</v>
      </c>
      <c r="CM61">
        <v>1.69262</v>
      </c>
      <c r="CN61">
        <v>3.4150619999999998</v>
      </c>
      <c r="CO61">
        <v>4.1394690000000001</v>
      </c>
      <c r="CP61">
        <v>2.052384</v>
      </c>
      <c r="CQ61">
        <v>1.7075309999999999</v>
      </c>
      <c r="CR61">
        <v>0.67642599999999997</v>
      </c>
      <c r="CS61">
        <v>1.3163020000000001</v>
      </c>
      <c r="CT61">
        <v>0</v>
      </c>
      <c r="CU61">
        <v>0</v>
      </c>
      <c r="CV61">
        <v>0</v>
      </c>
      <c r="CW61">
        <v>1.1584159999999999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69.096699000000001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363.30742500000002</v>
      </c>
      <c r="L62">
        <v>123.774399</v>
      </c>
      <c r="M62">
        <v>44.008781999999997</v>
      </c>
      <c r="N62">
        <v>116.300511</v>
      </c>
      <c r="O62">
        <v>121.91118</v>
      </c>
      <c r="P62">
        <v>85.670756999999995</v>
      </c>
      <c r="Q62">
        <v>0.96389999999999998</v>
      </c>
      <c r="R62">
        <v>11.417726</v>
      </c>
      <c r="S62">
        <v>13.040296</v>
      </c>
      <c r="T62">
        <v>0</v>
      </c>
      <c r="U62">
        <v>336.377002</v>
      </c>
      <c r="V62">
        <v>5.3644889999999998</v>
      </c>
      <c r="W62">
        <v>36.465783000000002</v>
      </c>
      <c r="X62">
        <v>80.168238000000002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6.6004019999999999</v>
      </c>
      <c r="AG62">
        <v>42.228651999999997</v>
      </c>
      <c r="AH62">
        <v>0</v>
      </c>
      <c r="AI62">
        <v>0</v>
      </c>
      <c r="AJ62">
        <v>0</v>
      </c>
      <c r="AK62">
        <v>51.336350000000003</v>
      </c>
      <c r="AL62">
        <v>2.6881240000000002</v>
      </c>
      <c r="AM62">
        <v>0</v>
      </c>
      <c r="AN62">
        <v>0.636772</v>
      </c>
      <c r="AO62">
        <v>1.541623</v>
      </c>
      <c r="AP62">
        <v>2.3460359999999998</v>
      </c>
      <c r="AQ62">
        <v>0</v>
      </c>
      <c r="AR62">
        <v>3.192437</v>
      </c>
      <c r="AS62">
        <v>5.186553</v>
      </c>
      <c r="AT62">
        <v>14.455416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69.096489000000005</v>
      </c>
      <c r="BA62">
        <f t="shared" si="1"/>
        <v>1538.0793420000002</v>
      </c>
      <c r="BD62">
        <v>5.15</v>
      </c>
      <c r="BE62">
        <v>1.85</v>
      </c>
      <c r="BF62">
        <v>2.13</v>
      </c>
      <c r="BG62">
        <v>1.73</v>
      </c>
      <c r="BH62">
        <v>5.83</v>
      </c>
      <c r="BI62">
        <v>0.84</v>
      </c>
      <c r="BJ62">
        <v>0.82</v>
      </c>
      <c r="BK62">
        <v>1.67</v>
      </c>
      <c r="BL62">
        <v>0.89</v>
      </c>
      <c r="BM62">
        <v>0.08</v>
      </c>
      <c r="BN62">
        <v>1.86</v>
      </c>
      <c r="BO62">
        <v>3.63</v>
      </c>
      <c r="BP62">
        <v>0.25</v>
      </c>
      <c r="BQ62">
        <v>1.93</v>
      </c>
      <c r="BR62">
        <v>1.05</v>
      </c>
      <c r="BS62">
        <v>1.59</v>
      </c>
      <c r="BT62">
        <v>2.8621780000000001</v>
      </c>
      <c r="BU62">
        <v>1.2935840000000001</v>
      </c>
      <c r="BV62">
        <v>1.95529</v>
      </c>
      <c r="BW62">
        <v>1.872525</v>
      </c>
      <c r="BX62">
        <v>1.8886430000000001</v>
      </c>
      <c r="BY62">
        <v>2.587167</v>
      </c>
      <c r="BZ62">
        <v>1.2797860000000001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5.1225930000000002</v>
      </c>
      <c r="CK62">
        <v>1.8027949999999999</v>
      </c>
      <c r="CL62">
        <v>0.93392799999999998</v>
      </c>
      <c r="CM62">
        <v>1.69262</v>
      </c>
      <c r="CN62">
        <v>3.4150619999999998</v>
      </c>
      <c r="CO62">
        <v>4.1394690000000001</v>
      </c>
      <c r="CP62">
        <v>2.052384</v>
      </c>
      <c r="CQ62">
        <v>1.7075309999999999</v>
      </c>
      <c r="CR62">
        <v>0.71621599999999996</v>
      </c>
      <c r="CS62">
        <v>1.3163020000000001</v>
      </c>
      <c r="CT62">
        <v>0</v>
      </c>
      <c r="CU62">
        <v>0</v>
      </c>
      <c r="CV62">
        <v>0</v>
      </c>
      <c r="CW62">
        <v>1.1584159999999999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69.096489000000005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363.31079499999998</v>
      </c>
      <c r="L63">
        <v>123.774399</v>
      </c>
      <c r="M63">
        <v>44.008781999999997</v>
      </c>
      <c r="N63">
        <v>116.300511</v>
      </c>
      <c r="O63">
        <v>121.91118</v>
      </c>
      <c r="P63">
        <v>85.670756999999995</v>
      </c>
      <c r="Q63">
        <v>0.96389999999999998</v>
      </c>
      <c r="R63">
        <v>11.417726</v>
      </c>
      <c r="S63">
        <v>13.040296</v>
      </c>
      <c r="T63">
        <v>0</v>
      </c>
      <c r="U63">
        <v>336.377002</v>
      </c>
      <c r="V63">
        <v>8.4007740000000002</v>
      </c>
      <c r="W63">
        <v>43.003917000000001</v>
      </c>
      <c r="X63">
        <v>93.642016999999996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6.6004019999999999</v>
      </c>
      <c r="AG63">
        <v>42.228651999999997</v>
      </c>
      <c r="AH63">
        <v>18.641825999999998</v>
      </c>
      <c r="AI63">
        <v>0</v>
      </c>
      <c r="AJ63">
        <v>0</v>
      </c>
      <c r="AK63">
        <v>51.336350000000003</v>
      </c>
      <c r="AL63">
        <v>12.32057</v>
      </c>
      <c r="AM63">
        <v>0</v>
      </c>
      <c r="AN63">
        <v>0.636772</v>
      </c>
      <c r="AO63">
        <v>1.5331220000000001</v>
      </c>
      <c r="AP63">
        <v>2.3460359999999998</v>
      </c>
      <c r="AQ63">
        <v>0</v>
      </c>
      <c r="AR63">
        <v>3.192437</v>
      </c>
      <c r="AS63">
        <v>7.7798299999999996</v>
      </c>
      <c r="AT63">
        <v>14.455416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69.199048000000005</v>
      </c>
      <c r="BA63">
        <f t="shared" si="1"/>
        <v>1592.092517</v>
      </c>
      <c r="BD63">
        <v>5.15</v>
      </c>
      <c r="BE63">
        <v>1.85</v>
      </c>
      <c r="BF63">
        <v>2.13</v>
      </c>
      <c r="BG63">
        <v>1.73</v>
      </c>
      <c r="BH63">
        <v>5.83</v>
      </c>
      <c r="BI63">
        <v>0.84</v>
      </c>
      <c r="BJ63">
        <v>0.82</v>
      </c>
      <c r="BK63">
        <v>1.67</v>
      </c>
      <c r="BL63">
        <v>0.89</v>
      </c>
      <c r="BM63">
        <v>0.08</v>
      </c>
      <c r="BN63">
        <v>1.86</v>
      </c>
      <c r="BO63">
        <v>3.63</v>
      </c>
      <c r="BP63">
        <v>0.25</v>
      </c>
      <c r="BQ63">
        <v>1.93</v>
      </c>
      <c r="BR63">
        <v>1.05</v>
      </c>
      <c r="BS63">
        <v>1.59</v>
      </c>
      <c r="BT63">
        <v>2.8621780000000001</v>
      </c>
      <c r="BU63">
        <v>1.2935840000000001</v>
      </c>
      <c r="BV63">
        <v>1.95529</v>
      </c>
      <c r="BW63">
        <v>1.872525</v>
      </c>
      <c r="BX63">
        <v>1.8886430000000001</v>
      </c>
      <c r="BY63">
        <v>2.587167</v>
      </c>
      <c r="BZ63">
        <v>1.2797860000000001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5.1225930000000002</v>
      </c>
      <c r="CK63">
        <v>1.8027949999999999</v>
      </c>
      <c r="CL63">
        <v>0.93392799999999998</v>
      </c>
      <c r="CM63">
        <v>1.69262</v>
      </c>
      <c r="CN63">
        <v>3.4150619999999998</v>
      </c>
      <c r="CO63">
        <v>4.1394690000000001</v>
      </c>
      <c r="CP63">
        <v>2.052384</v>
      </c>
      <c r="CQ63">
        <v>1.7075309999999999</v>
      </c>
      <c r="CR63">
        <v>0.71621599999999996</v>
      </c>
      <c r="CS63">
        <v>1.3163020000000001</v>
      </c>
      <c r="CT63">
        <v>0</v>
      </c>
      <c r="CU63">
        <v>0</v>
      </c>
      <c r="CV63">
        <v>0.102559</v>
      </c>
      <c r="CW63">
        <v>1.1584159999999999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69.199048000000005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363.30742500000002</v>
      </c>
      <c r="L64">
        <v>123.774399</v>
      </c>
      <c r="M64">
        <v>44.008781999999997</v>
      </c>
      <c r="N64">
        <v>116.300511</v>
      </c>
      <c r="O64">
        <v>121.91118</v>
      </c>
      <c r="P64">
        <v>85.670756999999995</v>
      </c>
      <c r="Q64">
        <v>6.5448810000000002</v>
      </c>
      <c r="R64">
        <v>15.1447</v>
      </c>
      <c r="S64">
        <v>21.452655</v>
      </c>
      <c r="T64">
        <v>0</v>
      </c>
      <c r="U64">
        <v>336.377002</v>
      </c>
      <c r="V64">
        <v>9.2177869999999995</v>
      </c>
      <c r="W64">
        <v>43.003917000000001</v>
      </c>
      <c r="X64">
        <v>93.642016999999996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6.6004019999999999</v>
      </c>
      <c r="AG64">
        <v>42.228651999999997</v>
      </c>
      <c r="AH64">
        <v>18.641825999999998</v>
      </c>
      <c r="AI64">
        <v>0</v>
      </c>
      <c r="AJ64">
        <v>0</v>
      </c>
      <c r="AK64">
        <v>51.336350000000003</v>
      </c>
      <c r="AL64">
        <v>51.522382999999998</v>
      </c>
      <c r="AM64">
        <v>0</v>
      </c>
      <c r="AN64">
        <v>0.636772</v>
      </c>
      <c r="AO64">
        <v>1.422601</v>
      </c>
      <c r="AP64">
        <v>2.3460359999999998</v>
      </c>
      <c r="AQ64">
        <v>0</v>
      </c>
      <c r="AR64">
        <v>3.192437</v>
      </c>
      <c r="AS64">
        <v>7.7798299999999996</v>
      </c>
      <c r="AT64">
        <v>14.455416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69.199048000000005</v>
      </c>
      <c r="BA64">
        <f t="shared" si="1"/>
        <v>1649.7177659999998</v>
      </c>
      <c r="BD64">
        <v>5.15</v>
      </c>
      <c r="BE64">
        <v>1.85</v>
      </c>
      <c r="BF64">
        <v>2.13</v>
      </c>
      <c r="BG64">
        <v>1.73</v>
      </c>
      <c r="BH64">
        <v>5.83</v>
      </c>
      <c r="BI64">
        <v>0.84</v>
      </c>
      <c r="BJ64">
        <v>0.82</v>
      </c>
      <c r="BK64">
        <v>1.67</v>
      </c>
      <c r="BL64">
        <v>0.89</v>
      </c>
      <c r="BM64">
        <v>0.08</v>
      </c>
      <c r="BN64">
        <v>1.86</v>
      </c>
      <c r="BO64">
        <v>3.63</v>
      </c>
      <c r="BP64">
        <v>0.25</v>
      </c>
      <c r="BQ64">
        <v>1.93</v>
      </c>
      <c r="BR64">
        <v>1.05</v>
      </c>
      <c r="BS64">
        <v>1.59</v>
      </c>
      <c r="BT64">
        <v>2.8621780000000001</v>
      </c>
      <c r="BU64">
        <v>1.2935840000000001</v>
      </c>
      <c r="BV64">
        <v>1.95529</v>
      </c>
      <c r="BW64">
        <v>1.872525</v>
      </c>
      <c r="BX64">
        <v>1.8886430000000001</v>
      </c>
      <c r="BY64">
        <v>2.587167</v>
      </c>
      <c r="BZ64">
        <v>1.2797860000000001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5.1225930000000002</v>
      </c>
      <c r="CK64">
        <v>1.8027949999999999</v>
      </c>
      <c r="CL64">
        <v>0.93392799999999998</v>
      </c>
      <c r="CM64">
        <v>1.69262</v>
      </c>
      <c r="CN64">
        <v>3.4150619999999998</v>
      </c>
      <c r="CO64">
        <v>4.1394690000000001</v>
      </c>
      <c r="CP64">
        <v>2.052384</v>
      </c>
      <c r="CQ64">
        <v>1.7075309999999999</v>
      </c>
      <c r="CR64">
        <v>0.71621599999999996</v>
      </c>
      <c r="CS64">
        <v>1.3163020000000001</v>
      </c>
      <c r="CT64">
        <v>0</v>
      </c>
      <c r="CU64">
        <v>0</v>
      </c>
      <c r="CV64">
        <v>0.102559</v>
      </c>
      <c r="CW64">
        <v>1.1584159999999999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69.199048000000005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332.23643199999998</v>
      </c>
      <c r="L65">
        <v>123.774399</v>
      </c>
      <c r="M65">
        <v>44.008781999999997</v>
      </c>
      <c r="N65">
        <v>116.300511</v>
      </c>
      <c r="O65">
        <v>121.91118</v>
      </c>
      <c r="P65">
        <v>85.670756999999995</v>
      </c>
      <c r="Q65">
        <v>6.7473000000000001</v>
      </c>
      <c r="R65">
        <v>20.259924999999999</v>
      </c>
      <c r="S65">
        <v>21.859421000000001</v>
      </c>
      <c r="T65">
        <v>0</v>
      </c>
      <c r="U65">
        <v>336.377002</v>
      </c>
      <c r="V65">
        <v>9.2177869999999995</v>
      </c>
      <c r="W65">
        <v>43.003917000000001</v>
      </c>
      <c r="X65">
        <v>93.642016999999996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6.6004019999999999</v>
      </c>
      <c r="AG65">
        <v>42.228651999999997</v>
      </c>
      <c r="AH65">
        <v>41.944108</v>
      </c>
      <c r="AI65">
        <v>0</v>
      </c>
      <c r="AJ65">
        <v>0</v>
      </c>
      <c r="AK65">
        <v>51.336350000000003</v>
      </c>
      <c r="AL65">
        <v>51.522382999999998</v>
      </c>
      <c r="AM65">
        <v>0</v>
      </c>
      <c r="AN65">
        <v>0.636772</v>
      </c>
      <c r="AO65">
        <v>4.5738599999999998</v>
      </c>
      <c r="AP65">
        <v>2.3460359999999998</v>
      </c>
      <c r="AQ65">
        <v>0</v>
      </c>
      <c r="AR65">
        <v>8.5131650000000008</v>
      </c>
      <c r="AS65">
        <v>7.5205019999999996</v>
      </c>
      <c r="AT65">
        <v>14.455416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69.31684700000001</v>
      </c>
      <c r="BA65">
        <f t="shared" si="1"/>
        <v>1656.003923</v>
      </c>
      <c r="BD65">
        <v>5.15</v>
      </c>
      <c r="BE65">
        <v>1.85</v>
      </c>
      <c r="BF65">
        <v>2.13</v>
      </c>
      <c r="BG65">
        <v>1.73</v>
      </c>
      <c r="BH65">
        <v>5.83</v>
      </c>
      <c r="BI65">
        <v>0.84</v>
      </c>
      <c r="BJ65">
        <v>0.82</v>
      </c>
      <c r="BK65">
        <v>1.67</v>
      </c>
      <c r="BL65">
        <v>0.89</v>
      </c>
      <c r="BM65">
        <v>0.08</v>
      </c>
      <c r="BN65">
        <v>1.86</v>
      </c>
      <c r="BO65">
        <v>3.63</v>
      </c>
      <c r="BP65">
        <v>0.25</v>
      </c>
      <c r="BQ65">
        <v>1.93</v>
      </c>
      <c r="BR65">
        <v>1.05</v>
      </c>
      <c r="BS65">
        <v>1.59</v>
      </c>
      <c r="BT65">
        <v>2.8621780000000001</v>
      </c>
      <c r="BU65">
        <v>1.2935840000000001</v>
      </c>
      <c r="BV65">
        <v>1.94489</v>
      </c>
      <c r="BW65">
        <v>1.872525</v>
      </c>
      <c r="BX65">
        <v>1.8886430000000001</v>
      </c>
      <c r="BY65">
        <v>2.587167</v>
      </c>
      <c r="BZ65">
        <v>1.2797860000000001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5.1225930000000002</v>
      </c>
      <c r="CK65">
        <v>1.8027949999999999</v>
      </c>
      <c r="CL65">
        <v>0.93392799999999998</v>
      </c>
      <c r="CM65">
        <v>1.69262</v>
      </c>
      <c r="CN65">
        <v>3.4150619999999998</v>
      </c>
      <c r="CO65">
        <v>4.1394690000000001</v>
      </c>
      <c r="CP65">
        <v>2.052384</v>
      </c>
      <c r="CQ65">
        <v>1.7075309999999999</v>
      </c>
      <c r="CR65">
        <v>0.71621599999999996</v>
      </c>
      <c r="CS65">
        <v>1.3163020000000001</v>
      </c>
      <c r="CT65">
        <v>0</v>
      </c>
      <c r="CU65">
        <v>0</v>
      </c>
      <c r="CV65">
        <v>0.23075799999999999</v>
      </c>
      <c r="CW65">
        <v>1.1584159999999999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69.31684700000001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332.23643199999998</v>
      </c>
      <c r="L66">
        <v>123.774399</v>
      </c>
      <c r="M66">
        <v>44.008781999999997</v>
      </c>
      <c r="N66">
        <v>116.300511</v>
      </c>
      <c r="O66">
        <v>121.91118</v>
      </c>
      <c r="P66">
        <v>85.670756999999995</v>
      </c>
      <c r="Q66">
        <v>6.7473000000000001</v>
      </c>
      <c r="R66">
        <v>20.259924999999999</v>
      </c>
      <c r="S66">
        <v>21.859421000000001</v>
      </c>
      <c r="T66">
        <v>0</v>
      </c>
      <c r="U66">
        <v>336.377002</v>
      </c>
      <c r="V66">
        <v>9.2177869999999995</v>
      </c>
      <c r="W66">
        <v>43.003917000000001</v>
      </c>
      <c r="X66">
        <v>93.642016999999996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6.6004019999999999</v>
      </c>
      <c r="AG66">
        <v>42.228651999999997</v>
      </c>
      <c r="AH66">
        <v>41.944108</v>
      </c>
      <c r="AI66">
        <v>0</v>
      </c>
      <c r="AJ66">
        <v>0</v>
      </c>
      <c r="AK66">
        <v>51.336350000000003</v>
      </c>
      <c r="AL66">
        <v>51.522382999999998</v>
      </c>
      <c r="AM66">
        <v>0</v>
      </c>
      <c r="AN66">
        <v>0.636772</v>
      </c>
      <c r="AO66">
        <v>4.4009939999999999</v>
      </c>
      <c r="AP66">
        <v>2.3460359999999998</v>
      </c>
      <c r="AQ66">
        <v>0</v>
      </c>
      <c r="AR66">
        <v>8.5131650000000008</v>
      </c>
      <c r="AS66">
        <v>7.5205019999999996</v>
      </c>
      <c r="AT66">
        <v>14.455416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69.31684700000001</v>
      </c>
      <c r="BA66">
        <f t="shared" si="1"/>
        <v>1655.8310570000001</v>
      </c>
      <c r="BD66">
        <v>5.15</v>
      </c>
      <c r="BE66">
        <v>1.85</v>
      </c>
      <c r="BF66">
        <v>2.13</v>
      </c>
      <c r="BG66">
        <v>1.73</v>
      </c>
      <c r="BH66">
        <v>5.83</v>
      </c>
      <c r="BI66">
        <v>0.84</v>
      </c>
      <c r="BJ66">
        <v>0.82</v>
      </c>
      <c r="BK66">
        <v>1.67</v>
      </c>
      <c r="BL66">
        <v>0.89</v>
      </c>
      <c r="BM66">
        <v>0.08</v>
      </c>
      <c r="BN66">
        <v>1.86</v>
      </c>
      <c r="BO66">
        <v>3.63</v>
      </c>
      <c r="BP66">
        <v>0.25</v>
      </c>
      <c r="BQ66">
        <v>1.93</v>
      </c>
      <c r="BR66">
        <v>1.05</v>
      </c>
      <c r="BS66">
        <v>1.59</v>
      </c>
      <c r="BT66">
        <v>2.8621780000000001</v>
      </c>
      <c r="BU66">
        <v>1.2935840000000001</v>
      </c>
      <c r="BV66">
        <v>1.94489</v>
      </c>
      <c r="BW66">
        <v>1.872525</v>
      </c>
      <c r="BX66">
        <v>1.8886430000000001</v>
      </c>
      <c r="BY66">
        <v>2.587167</v>
      </c>
      <c r="BZ66">
        <v>1.2797860000000001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5.1225930000000002</v>
      </c>
      <c r="CK66">
        <v>1.8027949999999999</v>
      </c>
      <c r="CL66">
        <v>0.93392799999999998</v>
      </c>
      <c r="CM66">
        <v>1.69262</v>
      </c>
      <c r="CN66">
        <v>3.4150619999999998</v>
      </c>
      <c r="CO66">
        <v>4.1394690000000001</v>
      </c>
      <c r="CP66">
        <v>2.052384</v>
      </c>
      <c r="CQ66">
        <v>1.7075309999999999</v>
      </c>
      <c r="CR66">
        <v>0.71621599999999996</v>
      </c>
      <c r="CS66">
        <v>1.3163020000000001</v>
      </c>
      <c r="CT66">
        <v>0</v>
      </c>
      <c r="CU66">
        <v>0</v>
      </c>
      <c r="CV66">
        <v>0.23075799999999999</v>
      </c>
      <c r="CW66">
        <v>1.1584159999999999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69.31684700000001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330.47677800000002</v>
      </c>
      <c r="L67">
        <v>123.774399</v>
      </c>
      <c r="M67">
        <v>44.008781999999997</v>
      </c>
      <c r="N67">
        <v>116.300511</v>
      </c>
      <c r="O67">
        <v>121.91118</v>
      </c>
      <c r="P67">
        <v>85.670756999999995</v>
      </c>
      <c r="Q67">
        <v>6.7473000000000001</v>
      </c>
      <c r="R67">
        <v>20.259924999999999</v>
      </c>
      <c r="S67">
        <v>21.859421000000001</v>
      </c>
      <c r="T67">
        <v>0</v>
      </c>
      <c r="U67">
        <v>336.377002</v>
      </c>
      <c r="V67">
        <v>8.7461699999999993</v>
      </c>
      <c r="W67">
        <v>43.003917000000001</v>
      </c>
      <c r="X67">
        <v>93.642016999999996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5.0624029999999998</v>
      </c>
      <c r="AF67">
        <v>6.6004019999999999</v>
      </c>
      <c r="AG67">
        <v>42.228651999999997</v>
      </c>
      <c r="AH67">
        <v>45.672474000000001</v>
      </c>
      <c r="AI67">
        <v>0</v>
      </c>
      <c r="AJ67">
        <v>0</v>
      </c>
      <c r="AK67">
        <v>51.336350000000003</v>
      </c>
      <c r="AL67">
        <v>51.522382999999998</v>
      </c>
      <c r="AM67">
        <v>0</v>
      </c>
      <c r="AN67">
        <v>0.636772</v>
      </c>
      <c r="AO67">
        <v>4.1261089999999996</v>
      </c>
      <c r="AP67">
        <v>6.0503039999999997</v>
      </c>
      <c r="AQ67">
        <v>0</v>
      </c>
      <c r="AR67">
        <v>6.3848739999999999</v>
      </c>
      <c r="AS67">
        <v>7.5205019999999996</v>
      </c>
      <c r="AT67">
        <v>14.455416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69.156992000000002</v>
      </c>
      <c r="BA67">
        <f t="shared" si="1"/>
        <v>1663.531792</v>
      </c>
      <c r="BD67">
        <v>4.97</v>
      </c>
      <c r="BE67">
        <v>1.85</v>
      </c>
      <c r="BF67">
        <v>2.13</v>
      </c>
      <c r="BG67">
        <v>1.73</v>
      </c>
      <c r="BH67">
        <v>5.83</v>
      </c>
      <c r="BI67">
        <v>0.84</v>
      </c>
      <c r="BJ67">
        <v>0.82</v>
      </c>
      <c r="BK67">
        <v>1.67</v>
      </c>
      <c r="BL67">
        <v>0.89</v>
      </c>
      <c r="BM67">
        <v>0.08</v>
      </c>
      <c r="BN67">
        <v>1.86</v>
      </c>
      <c r="BO67">
        <v>3.63</v>
      </c>
      <c r="BP67">
        <v>0.25</v>
      </c>
      <c r="BQ67">
        <v>1.93</v>
      </c>
      <c r="BR67">
        <v>1.05</v>
      </c>
      <c r="BS67">
        <v>1.59</v>
      </c>
      <c r="BT67">
        <v>2.8621780000000001</v>
      </c>
      <c r="BU67">
        <v>1.2935840000000001</v>
      </c>
      <c r="BV67">
        <v>1.94489</v>
      </c>
      <c r="BW67">
        <v>1.872525</v>
      </c>
      <c r="BX67">
        <v>1.8886430000000001</v>
      </c>
      <c r="BY67">
        <v>2.587167</v>
      </c>
      <c r="BZ67">
        <v>1.2797860000000001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5.1225930000000002</v>
      </c>
      <c r="CK67">
        <v>1.8027949999999999</v>
      </c>
      <c r="CL67">
        <v>0.93392799999999998</v>
      </c>
      <c r="CM67">
        <v>1.69262</v>
      </c>
      <c r="CN67">
        <v>3.4150619999999998</v>
      </c>
      <c r="CO67">
        <v>4.1394690000000001</v>
      </c>
      <c r="CP67">
        <v>2.052384</v>
      </c>
      <c r="CQ67">
        <v>1.7075309999999999</v>
      </c>
      <c r="CR67">
        <v>0.71621599999999996</v>
      </c>
      <c r="CS67">
        <v>1.3163020000000001</v>
      </c>
      <c r="CT67">
        <v>0</v>
      </c>
      <c r="CU67">
        <v>0</v>
      </c>
      <c r="CV67">
        <v>0.25090299999999999</v>
      </c>
      <c r="CW67">
        <v>1.1584159999999999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69.156992000000002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330.47677800000002</v>
      </c>
      <c r="L68">
        <v>166.18599900000001</v>
      </c>
      <c r="M68">
        <v>44.008781999999997</v>
      </c>
      <c r="N68">
        <v>116.300511</v>
      </c>
      <c r="O68">
        <v>121.91118</v>
      </c>
      <c r="P68">
        <v>85.670756999999995</v>
      </c>
      <c r="Q68">
        <v>6.7473000000000001</v>
      </c>
      <c r="R68">
        <v>20.259924999999999</v>
      </c>
      <c r="S68">
        <v>21.859421000000001</v>
      </c>
      <c r="T68">
        <v>0</v>
      </c>
      <c r="U68">
        <v>336.377002</v>
      </c>
      <c r="V68">
        <v>8.7461699999999993</v>
      </c>
      <c r="W68">
        <v>43.003917000000001</v>
      </c>
      <c r="X68">
        <v>93.642016999999996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15.187208</v>
      </c>
      <c r="AF68">
        <v>6.6004019999999999</v>
      </c>
      <c r="AG68">
        <v>42.228651999999997</v>
      </c>
      <c r="AH68">
        <v>45.672474000000001</v>
      </c>
      <c r="AI68">
        <v>0</v>
      </c>
      <c r="AJ68">
        <v>0</v>
      </c>
      <c r="AK68">
        <v>51.336350000000003</v>
      </c>
      <c r="AL68">
        <v>12.32057</v>
      </c>
      <c r="AM68">
        <v>0</v>
      </c>
      <c r="AN68">
        <v>0.636772</v>
      </c>
      <c r="AO68">
        <v>3.8767290000000001</v>
      </c>
      <c r="AP68">
        <v>6.0503039999999997</v>
      </c>
      <c r="AQ68">
        <v>15.475414000000001</v>
      </c>
      <c r="AR68">
        <v>6.3848739999999999</v>
      </c>
      <c r="AS68">
        <v>7.5205019999999996</v>
      </c>
      <c r="AT68">
        <v>14.455416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69.156992000000002</v>
      </c>
      <c r="BA68">
        <f t="shared" ref="BA68:BA99" si="4">SUM(B68:AZ68)</f>
        <v>1692.0924180000004</v>
      </c>
      <c r="BD68">
        <v>4.97</v>
      </c>
      <c r="BE68">
        <v>1.85</v>
      </c>
      <c r="BF68">
        <v>2.13</v>
      </c>
      <c r="BG68">
        <v>1.73</v>
      </c>
      <c r="BH68">
        <v>5.83</v>
      </c>
      <c r="BI68">
        <v>0.84</v>
      </c>
      <c r="BJ68">
        <v>0.82</v>
      </c>
      <c r="BK68">
        <v>1.67</v>
      </c>
      <c r="BL68">
        <v>0.89</v>
      </c>
      <c r="BM68">
        <v>0.08</v>
      </c>
      <c r="BN68">
        <v>1.86</v>
      </c>
      <c r="BO68">
        <v>3.63</v>
      </c>
      <c r="BP68">
        <v>0.25</v>
      </c>
      <c r="BQ68">
        <v>1.93</v>
      </c>
      <c r="BR68">
        <v>1.05</v>
      </c>
      <c r="BS68">
        <v>1.59</v>
      </c>
      <c r="BT68">
        <v>2.8621780000000001</v>
      </c>
      <c r="BU68">
        <v>1.2935840000000001</v>
      </c>
      <c r="BV68">
        <v>1.94489</v>
      </c>
      <c r="BW68">
        <v>1.872525</v>
      </c>
      <c r="BX68">
        <v>1.8886430000000001</v>
      </c>
      <c r="BY68">
        <v>2.587167</v>
      </c>
      <c r="BZ68">
        <v>1.2797860000000001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5.1225930000000002</v>
      </c>
      <c r="CK68">
        <v>1.8027949999999999</v>
      </c>
      <c r="CL68">
        <v>0.93392799999999998</v>
      </c>
      <c r="CM68">
        <v>1.69262</v>
      </c>
      <c r="CN68">
        <v>3.4150619999999998</v>
      </c>
      <c r="CO68">
        <v>4.1394690000000001</v>
      </c>
      <c r="CP68">
        <v>2.052384</v>
      </c>
      <c r="CQ68">
        <v>1.7075309999999999</v>
      </c>
      <c r="CR68">
        <v>0.71621599999999996</v>
      </c>
      <c r="CS68">
        <v>1.3163020000000001</v>
      </c>
      <c r="CT68">
        <v>0</v>
      </c>
      <c r="CU68">
        <v>0</v>
      </c>
      <c r="CV68">
        <v>0.25090299999999999</v>
      </c>
      <c r="CW68">
        <v>1.1584159999999999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69.156992000000002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330.47677800000002</v>
      </c>
      <c r="L69">
        <v>233.58188699999999</v>
      </c>
      <c r="M69">
        <v>44.008781999999997</v>
      </c>
      <c r="N69">
        <v>116.300511</v>
      </c>
      <c r="O69">
        <v>121.91118</v>
      </c>
      <c r="P69">
        <v>85.670756999999995</v>
      </c>
      <c r="Q69">
        <v>17.252790999999998</v>
      </c>
      <c r="R69">
        <v>20.259924999999999</v>
      </c>
      <c r="S69">
        <v>25.422861999999999</v>
      </c>
      <c r="T69">
        <v>0</v>
      </c>
      <c r="U69">
        <v>336.377002</v>
      </c>
      <c r="V69">
        <v>8.7461699999999993</v>
      </c>
      <c r="W69">
        <v>43.003917000000001</v>
      </c>
      <c r="X69">
        <v>93.642016999999996</v>
      </c>
      <c r="Y69">
        <v>0</v>
      </c>
      <c r="Z69">
        <v>0</v>
      </c>
      <c r="AA69">
        <v>3.6551089999999999</v>
      </c>
      <c r="AB69">
        <v>0</v>
      </c>
      <c r="AC69">
        <v>0</v>
      </c>
      <c r="AD69">
        <v>0</v>
      </c>
      <c r="AE69">
        <v>16.199688999999999</v>
      </c>
      <c r="AF69">
        <v>6.6004019999999999</v>
      </c>
      <c r="AG69">
        <v>42.228651999999997</v>
      </c>
      <c r="AH69">
        <v>46.045310000000001</v>
      </c>
      <c r="AI69">
        <v>0</v>
      </c>
      <c r="AJ69">
        <v>0</v>
      </c>
      <c r="AK69">
        <v>51.336350000000003</v>
      </c>
      <c r="AL69">
        <v>2.6881240000000002</v>
      </c>
      <c r="AM69">
        <v>0</v>
      </c>
      <c r="AN69">
        <v>0.636772</v>
      </c>
      <c r="AO69">
        <v>3.6245150000000002</v>
      </c>
      <c r="AP69">
        <v>2.3460359999999998</v>
      </c>
      <c r="AQ69">
        <v>15.475414000000001</v>
      </c>
      <c r="AR69">
        <v>6.3848739999999999</v>
      </c>
      <c r="AS69">
        <v>7.5205019999999996</v>
      </c>
      <c r="AT69">
        <v>14.455416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69.098824000000022</v>
      </c>
      <c r="BA69">
        <f t="shared" si="4"/>
        <v>1764.950568</v>
      </c>
      <c r="BD69">
        <v>4.91</v>
      </c>
      <c r="BE69">
        <v>1.85</v>
      </c>
      <c r="BF69">
        <v>2.13</v>
      </c>
      <c r="BG69">
        <v>1.73</v>
      </c>
      <c r="BH69">
        <v>5.83</v>
      </c>
      <c r="BI69">
        <v>0.84</v>
      </c>
      <c r="BJ69">
        <v>0.82</v>
      </c>
      <c r="BK69">
        <v>1.67</v>
      </c>
      <c r="BL69">
        <v>0.89</v>
      </c>
      <c r="BM69">
        <v>0.08</v>
      </c>
      <c r="BN69">
        <v>1.86</v>
      </c>
      <c r="BO69">
        <v>3.63</v>
      </c>
      <c r="BP69">
        <v>0.25</v>
      </c>
      <c r="BQ69">
        <v>1.93</v>
      </c>
      <c r="BR69">
        <v>1.05</v>
      </c>
      <c r="BS69">
        <v>1.59</v>
      </c>
      <c r="BT69">
        <v>2.8621780000000001</v>
      </c>
      <c r="BU69">
        <v>1.2935840000000001</v>
      </c>
      <c r="BV69">
        <v>1.94489</v>
      </c>
      <c r="BW69">
        <v>1.872525</v>
      </c>
      <c r="BX69">
        <v>1.8886430000000001</v>
      </c>
      <c r="BY69">
        <v>2.587167</v>
      </c>
      <c r="BZ69">
        <v>1.2797860000000001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5.1225930000000002</v>
      </c>
      <c r="CK69">
        <v>1.8027949999999999</v>
      </c>
      <c r="CL69">
        <v>0.93392799999999998</v>
      </c>
      <c r="CM69">
        <v>1.69262</v>
      </c>
      <c r="CN69">
        <v>3.4150619999999998</v>
      </c>
      <c r="CO69">
        <v>4.1394690000000001</v>
      </c>
      <c r="CP69">
        <v>2.052384</v>
      </c>
      <c r="CQ69">
        <v>1.7075309999999999</v>
      </c>
      <c r="CR69">
        <v>0.71621599999999996</v>
      </c>
      <c r="CS69">
        <v>1.3163020000000001</v>
      </c>
      <c r="CT69">
        <v>0</v>
      </c>
      <c r="CU69">
        <v>0</v>
      </c>
      <c r="CV69">
        <v>0.25273499999999999</v>
      </c>
      <c r="CW69">
        <v>1.1584159999999999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69.098824000000022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330.47677800000002</v>
      </c>
      <c r="L70">
        <v>233.58188699999999</v>
      </c>
      <c r="M70">
        <v>44.008781999999997</v>
      </c>
      <c r="N70">
        <v>116.300511</v>
      </c>
      <c r="O70">
        <v>121.91118</v>
      </c>
      <c r="P70">
        <v>85.670756999999995</v>
      </c>
      <c r="Q70">
        <v>17.584340999999998</v>
      </c>
      <c r="R70">
        <v>20.259924999999999</v>
      </c>
      <c r="S70">
        <v>25.422861999999999</v>
      </c>
      <c r="T70">
        <v>0</v>
      </c>
      <c r="U70">
        <v>336.377002</v>
      </c>
      <c r="V70">
        <v>8.7461699999999993</v>
      </c>
      <c r="W70">
        <v>43.003917000000001</v>
      </c>
      <c r="X70">
        <v>93.642016999999996</v>
      </c>
      <c r="Y70">
        <v>0</v>
      </c>
      <c r="Z70">
        <v>0</v>
      </c>
      <c r="AA70">
        <v>16.752582</v>
      </c>
      <c r="AB70">
        <v>0</v>
      </c>
      <c r="AC70">
        <v>9.5482390000000006</v>
      </c>
      <c r="AD70">
        <v>1.3022290000000001</v>
      </c>
      <c r="AE70">
        <v>27.843215000000001</v>
      </c>
      <c r="AF70">
        <v>6.6004019999999999</v>
      </c>
      <c r="AG70">
        <v>42.228651999999997</v>
      </c>
      <c r="AH70">
        <v>69.067965000000001</v>
      </c>
      <c r="AI70">
        <v>0</v>
      </c>
      <c r="AJ70">
        <v>0</v>
      </c>
      <c r="AK70">
        <v>51.336350000000003</v>
      </c>
      <c r="AL70">
        <v>2.6881240000000002</v>
      </c>
      <c r="AM70">
        <v>0</v>
      </c>
      <c r="AN70">
        <v>0.636772</v>
      </c>
      <c r="AO70">
        <v>3.2872849999999998</v>
      </c>
      <c r="AP70">
        <v>2.3460359999999998</v>
      </c>
      <c r="AQ70">
        <v>30.950828999999999</v>
      </c>
      <c r="AR70">
        <v>6.3848739999999999</v>
      </c>
      <c r="AS70">
        <v>7.5205019999999996</v>
      </c>
      <c r="AT70">
        <v>14.455416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69.245086000000015</v>
      </c>
      <c r="BA70">
        <f t="shared" si="4"/>
        <v>1839.1806870000005</v>
      </c>
      <c r="BD70">
        <v>4.91</v>
      </c>
      <c r="BE70">
        <v>1.85</v>
      </c>
      <c r="BF70">
        <v>2.13</v>
      </c>
      <c r="BG70">
        <v>1.73</v>
      </c>
      <c r="BH70">
        <v>5.83</v>
      </c>
      <c r="BI70">
        <v>0.84</v>
      </c>
      <c r="BJ70">
        <v>0.82</v>
      </c>
      <c r="BK70">
        <v>1.67</v>
      </c>
      <c r="BL70">
        <v>0.89</v>
      </c>
      <c r="BM70">
        <v>0.08</v>
      </c>
      <c r="BN70">
        <v>1.86</v>
      </c>
      <c r="BO70">
        <v>3.63</v>
      </c>
      <c r="BP70">
        <v>0.25</v>
      </c>
      <c r="BQ70">
        <v>1.93</v>
      </c>
      <c r="BR70">
        <v>1.05</v>
      </c>
      <c r="BS70">
        <v>1.59</v>
      </c>
      <c r="BT70">
        <v>2.8621780000000001</v>
      </c>
      <c r="BU70">
        <v>1.2935840000000001</v>
      </c>
      <c r="BV70">
        <v>1.94489</v>
      </c>
      <c r="BW70">
        <v>1.872525</v>
      </c>
      <c r="BX70">
        <v>1.8886430000000001</v>
      </c>
      <c r="BY70">
        <v>2.587167</v>
      </c>
      <c r="BZ70">
        <v>1.2797860000000001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5.1225930000000002</v>
      </c>
      <c r="CK70">
        <v>1.8027949999999999</v>
      </c>
      <c r="CL70">
        <v>0.93392799999999998</v>
      </c>
      <c r="CM70">
        <v>1.69262</v>
      </c>
      <c r="CN70">
        <v>3.4150619999999998</v>
      </c>
      <c r="CO70">
        <v>4.1394690000000001</v>
      </c>
      <c r="CP70">
        <v>2.052384</v>
      </c>
      <c r="CQ70">
        <v>1.7075309999999999</v>
      </c>
      <c r="CR70">
        <v>0.73611099999999996</v>
      </c>
      <c r="CS70">
        <v>1.3163020000000001</v>
      </c>
      <c r="CT70">
        <v>0</v>
      </c>
      <c r="CU70">
        <v>0</v>
      </c>
      <c r="CV70">
        <v>0.37910199999999999</v>
      </c>
      <c r="CW70">
        <v>1.1584159999999999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69.245086000000015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330.47677800000002</v>
      </c>
      <c r="L71">
        <v>238.401387</v>
      </c>
      <c r="M71">
        <v>44.008781999999997</v>
      </c>
      <c r="N71">
        <v>116.300511</v>
      </c>
      <c r="O71">
        <v>121.91118</v>
      </c>
      <c r="P71">
        <v>85.670756999999995</v>
      </c>
      <c r="Q71">
        <v>17.584340999999998</v>
      </c>
      <c r="R71">
        <v>20.259924999999999</v>
      </c>
      <c r="S71">
        <v>25.422861999999999</v>
      </c>
      <c r="T71">
        <v>0</v>
      </c>
      <c r="U71">
        <v>336.377002</v>
      </c>
      <c r="V71">
        <v>8.9267009999999996</v>
      </c>
      <c r="W71">
        <v>43.003917000000001</v>
      </c>
      <c r="X71">
        <v>93.642016999999996</v>
      </c>
      <c r="Y71">
        <v>0</v>
      </c>
      <c r="Z71">
        <v>0</v>
      </c>
      <c r="AA71">
        <v>27.084356</v>
      </c>
      <c r="AB71">
        <v>3.9616289999999998</v>
      </c>
      <c r="AC71">
        <v>9.5482390000000006</v>
      </c>
      <c r="AD71">
        <v>8.985379</v>
      </c>
      <c r="AE71">
        <v>27.843215000000001</v>
      </c>
      <c r="AF71">
        <v>6.6004019999999999</v>
      </c>
      <c r="AG71">
        <v>42.228651999999997</v>
      </c>
      <c r="AH71">
        <v>69.067965000000001</v>
      </c>
      <c r="AI71">
        <v>0</v>
      </c>
      <c r="AJ71">
        <v>0</v>
      </c>
      <c r="AK71">
        <v>51.336350000000003</v>
      </c>
      <c r="AL71">
        <v>2.6881240000000002</v>
      </c>
      <c r="AM71">
        <v>5.206448</v>
      </c>
      <c r="AN71">
        <v>0.636772</v>
      </c>
      <c r="AO71">
        <v>2.9812270000000001</v>
      </c>
      <c r="AP71">
        <v>2.3460359999999998</v>
      </c>
      <c r="AQ71">
        <v>46.426243999999997</v>
      </c>
      <c r="AR71">
        <v>10.641456</v>
      </c>
      <c r="AS71">
        <v>10.373106</v>
      </c>
      <c r="AT71">
        <v>14.455416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69.512279000000021</v>
      </c>
      <c r="BA71">
        <f t="shared" si="4"/>
        <v>1893.9094550000002</v>
      </c>
      <c r="BD71">
        <v>4.91</v>
      </c>
      <c r="BE71">
        <v>1.85</v>
      </c>
      <c r="BF71">
        <v>2.13</v>
      </c>
      <c r="BG71">
        <v>1.73</v>
      </c>
      <c r="BH71">
        <v>5.83</v>
      </c>
      <c r="BI71">
        <v>0.84</v>
      </c>
      <c r="BJ71">
        <v>0.82</v>
      </c>
      <c r="BK71">
        <v>1.67</v>
      </c>
      <c r="BL71">
        <v>0.89</v>
      </c>
      <c r="BM71">
        <v>0.08</v>
      </c>
      <c r="BN71">
        <v>1.86</v>
      </c>
      <c r="BO71">
        <v>3.63</v>
      </c>
      <c r="BP71">
        <v>0.25</v>
      </c>
      <c r="BQ71">
        <v>1.93</v>
      </c>
      <c r="BR71">
        <v>1.05</v>
      </c>
      <c r="BS71">
        <v>1.59</v>
      </c>
      <c r="BT71">
        <v>2.8621780000000001</v>
      </c>
      <c r="BU71">
        <v>1.2935840000000001</v>
      </c>
      <c r="BV71">
        <v>1.94489</v>
      </c>
      <c r="BW71">
        <v>1.872525</v>
      </c>
      <c r="BX71">
        <v>1.8886430000000001</v>
      </c>
      <c r="BY71">
        <v>2.587167</v>
      </c>
      <c r="BZ71">
        <v>1.2797860000000001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5.1225930000000002</v>
      </c>
      <c r="CK71">
        <v>1.8027949999999999</v>
      </c>
      <c r="CL71">
        <v>0.93392799999999998</v>
      </c>
      <c r="CM71">
        <v>1.69262</v>
      </c>
      <c r="CN71">
        <v>3.4150619999999998</v>
      </c>
      <c r="CO71">
        <v>4.1394690000000001</v>
      </c>
      <c r="CP71">
        <v>2.052384</v>
      </c>
      <c r="CQ71">
        <v>1.7075309999999999</v>
      </c>
      <c r="CR71">
        <v>0.73611099999999996</v>
      </c>
      <c r="CS71">
        <v>1.3163020000000001</v>
      </c>
      <c r="CT71">
        <v>0</v>
      </c>
      <c r="CU71">
        <v>0.26719300000000001</v>
      </c>
      <c r="CV71">
        <v>0.37910199999999999</v>
      </c>
      <c r="CW71">
        <v>1.1584159999999999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69.512279000000021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330.47677800000002</v>
      </c>
      <c r="L72">
        <v>238.401387</v>
      </c>
      <c r="M72">
        <v>44.008781999999997</v>
      </c>
      <c r="N72">
        <v>116.300511</v>
      </c>
      <c r="O72">
        <v>121.91118</v>
      </c>
      <c r="P72">
        <v>85.670756999999995</v>
      </c>
      <c r="Q72">
        <v>17.584340999999998</v>
      </c>
      <c r="R72">
        <v>20.259924999999999</v>
      </c>
      <c r="S72">
        <v>25.422861999999999</v>
      </c>
      <c r="T72">
        <v>0</v>
      </c>
      <c r="U72">
        <v>336.377002</v>
      </c>
      <c r="V72">
        <v>8.9207599999999996</v>
      </c>
      <c r="W72">
        <v>43.003917000000001</v>
      </c>
      <c r="X72">
        <v>93.642016999999996</v>
      </c>
      <c r="Y72">
        <v>0</v>
      </c>
      <c r="Z72">
        <v>6.3172079999999999</v>
      </c>
      <c r="AA72">
        <v>27.084356</v>
      </c>
      <c r="AB72">
        <v>12.941321</v>
      </c>
      <c r="AC72">
        <v>19.096478000000001</v>
      </c>
      <c r="AD72">
        <v>17.970759000000001</v>
      </c>
      <c r="AE72">
        <v>30.374417000000001</v>
      </c>
      <c r="AF72">
        <v>6.6004019999999999</v>
      </c>
      <c r="AG72">
        <v>42.228651999999997</v>
      </c>
      <c r="AH72">
        <v>92.090620000000001</v>
      </c>
      <c r="AI72">
        <v>0</v>
      </c>
      <c r="AJ72">
        <v>0</v>
      </c>
      <c r="AK72">
        <v>51.336350000000003</v>
      </c>
      <c r="AL72">
        <v>2.6881240000000002</v>
      </c>
      <c r="AM72">
        <v>5.206448</v>
      </c>
      <c r="AN72">
        <v>0.636772</v>
      </c>
      <c r="AO72">
        <v>2.7261790000000001</v>
      </c>
      <c r="AP72">
        <v>2.3460359999999998</v>
      </c>
      <c r="AQ72">
        <v>61.901657999999998</v>
      </c>
      <c r="AR72">
        <v>10.641456</v>
      </c>
      <c r="AS72">
        <v>10.373106</v>
      </c>
      <c r="AT72">
        <v>14.281420000000001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70.050424000000021</v>
      </c>
      <c r="BA72">
        <f t="shared" si="4"/>
        <v>1968.8724050000001</v>
      </c>
      <c r="BD72">
        <v>4.91</v>
      </c>
      <c r="BE72">
        <v>1.85</v>
      </c>
      <c r="BF72">
        <v>2.13</v>
      </c>
      <c r="BG72">
        <v>1.73</v>
      </c>
      <c r="BH72">
        <v>5.83</v>
      </c>
      <c r="BI72">
        <v>0.84</v>
      </c>
      <c r="BJ72">
        <v>0.82</v>
      </c>
      <c r="BK72">
        <v>1.67</v>
      </c>
      <c r="BL72">
        <v>0.89</v>
      </c>
      <c r="BM72">
        <v>0.08</v>
      </c>
      <c r="BN72">
        <v>1.86</v>
      </c>
      <c r="BO72">
        <v>3.63</v>
      </c>
      <c r="BP72">
        <v>0.25</v>
      </c>
      <c r="BQ72">
        <v>1.93</v>
      </c>
      <c r="BR72">
        <v>1.05</v>
      </c>
      <c r="BS72">
        <v>1.59</v>
      </c>
      <c r="BT72">
        <v>2.8621780000000001</v>
      </c>
      <c r="BU72">
        <v>1.2935840000000001</v>
      </c>
      <c r="BV72">
        <v>1.94489</v>
      </c>
      <c r="BW72">
        <v>1.872525</v>
      </c>
      <c r="BX72">
        <v>1.8886430000000001</v>
      </c>
      <c r="BY72">
        <v>2.587167</v>
      </c>
      <c r="BZ72">
        <v>1.2797860000000001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5.1225930000000002</v>
      </c>
      <c r="CK72">
        <v>1.8027949999999999</v>
      </c>
      <c r="CL72">
        <v>0.93392799999999998</v>
      </c>
      <c r="CM72">
        <v>1.69262</v>
      </c>
      <c r="CN72">
        <v>3.4150619999999998</v>
      </c>
      <c r="CO72">
        <v>4.1394690000000001</v>
      </c>
      <c r="CP72">
        <v>2.052384</v>
      </c>
      <c r="CQ72">
        <v>1.7075309999999999</v>
      </c>
      <c r="CR72">
        <v>0.73611099999999996</v>
      </c>
      <c r="CS72">
        <v>1.3163020000000001</v>
      </c>
      <c r="CT72">
        <v>0.14458499999999999</v>
      </c>
      <c r="CU72">
        <v>0.53438600000000003</v>
      </c>
      <c r="CV72">
        <v>0.50546899999999995</v>
      </c>
      <c r="CW72">
        <v>1.1584159999999999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70.050424000000021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330.47677800000002</v>
      </c>
      <c r="L73">
        <v>238.401387</v>
      </c>
      <c r="M73">
        <v>44.008781999999997</v>
      </c>
      <c r="N73">
        <v>116.300511</v>
      </c>
      <c r="O73">
        <v>121.91118</v>
      </c>
      <c r="P73">
        <v>85.670756999999995</v>
      </c>
      <c r="Q73">
        <v>17.584340999999998</v>
      </c>
      <c r="R73">
        <v>20.259924999999999</v>
      </c>
      <c r="S73">
        <v>25.422861999999999</v>
      </c>
      <c r="T73">
        <v>0</v>
      </c>
      <c r="U73">
        <v>336.377002</v>
      </c>
      <c r="V73">
        <v>8.7427340000000004</v>
      </c>
      <c r="W73">
        <v>43.003917000000001</v>
      </c>
      <c r="X73">
        <v>93.642016999999996</v>
      </c>
      <c r="Y73">
        <v>0</v>
      </c>
      <c r="Z73">
        <v>12.634416</v>
      </c>
      <c r="AA73">
        <v>27.084356</v>
      </c>
      <c r="AB73">
        <v>26.09393</v>
      </c>
      <c r="AC73">
        <v>28.673614000000001</v>
      </c>
      <c r="AD73">
        <v>26.956137999999999</v>
      </c>
      <c r="AE73">
        <v>44.296024000000003</v>
      </c>
      <c r="AF73">
        <v>17.471651000000001</v>
      </c>
      <c r="AG73">
        <v>42.228651999999997</v>
      </c>
      <c r="AH73">
        <v>115.113276</v>
      </c>
      <c r="AI73">
        <v>5.023847</v>
      </c>
      <c r="AJ73">
        <v>0</v>
      </c>
      <c r="AK73">
        <v>51.336350000000003</v>
      </c>
      <c r="AL73">
        <v>2.6881240000000002</v>
      </c>
      <c r="AM73">
        <v>5.206448</v>
      </c>
      <c r="AN73">
        <v>0.636772</v>
      </c>
      <c r="AO73">
        <v>2.658166</v>
      </c>
      <c r="AP73">
        <v>2.3460359999999998</v>
      </c>
      <c r="AQ73">
        <v>61.901657999999998</v>
      </c>
      <c r="AR73">
        <v>32.988514000000002</v>
      </c>
      <c r="AS73">
        <v>15.041003999999999</v>
      </c>
      <c r="AT73">
        <v>14.455416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70.673669000000004</v>
      </c>
      <c r="BA73">
        <f t="shared" si="4"/>
        <v>2087.310254</v>
      </c>
      <c r="BD73">
        <v>4.97</v>
      </c>
      <c r="BE73">
        <v>1.85</v>
      </c>
      <c r="BF73">
        <v>2.13</v>
      </c>
      <c r="BG73">
        <v>1.73</v>
      </c>
      <c r="BH73">
        <v>5.83</v>
      </c>
      <c r="BI73">
        <v>0.84</v>
      </c>
      <c r="BJ73">
        <v>0.82</v>
      </c>
      <c r="BK73">
        <v>1.67</v>
      </c>
      <c r="BL73">
        <v>0.89</v>
      </c>
      <c r="BM73">
        <v>0.08</v>
      </c>
      <c r="BN73">
        <v>1.86</v>
      </c>
      <c r="BO73">
        <v>3.63</v>
      </c>
      <c r="BP73">
        <v>0.25</v>
      </c>
      <c r="BQ73">
        <v>1.93</v>
      </c>
      <c r="BR73">
        <v>1.05</v>
      </c>
      <c r="BS73">
        <v>1.59</v>
      </c>
      <c r="BT73">
        <v>2.8621780000000001</v>
      </c>
      <c r="BU73">
        <v>1.2935840000000001</v>
      </c>
      <c r="BV73">
        <v>1.94489</v>
      </c>
      <c r="BW73">
        <v>1.872525</v>
      </c>
      <c r="BX73">
        <v>1.8886430000000001</v>
      </c>
      <c r="BY73">
        <v>2.587167</v>
      </c>
      <c r="BZ73">
        <v>1.2797860000000001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5.1225930000000002</v>
      </c>
      <c r="CK73">
        <v>1.8027949999999999</v>
      </c>
      <c r="CL73">
        <v>0.93392799999999998</v>
      </c>
      <c r="CM73">
        <v>1.69262</v>
      </c>
      <c r="CN73">
        <v>3.4150619999999998</v>
      </c>
      <c r="CO73">
        <v>4.1394690000000001</v>
      </c>
      <c r="CP73">
        <v>2.052384</v>
      </c>
      <c r="CQ73">
        <v>1.7075309999999999</v>
      </c>
      <c r="CR73">
        <v>0.73611099999999996</v>
      </c>
      <c r="CS73">
        <v>1.3163020000000001</v>
      </c>
      <c r="CT73">
        <v>0.31426999999999999</v>
      </c>
      <c r="CU73">
        <v>0.80157900000000004</v>
      </c>
      <c r="CV73">
        <v>0.63183599999999995</v>
      </c>
      <c r="CW73">
        <v>1.1584159999999999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70.673669000000004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330.47677800000002</v>
      </c>
      <c r="L74">
        <v>238.401387</v>
      </c>
      <c r="M74">
        <v>44.008781999999997</v>
      </c>
      <c r="N74">
        <v>116.300511</v>
      </c>
      <c r="O74">
        <v>121.91118</v>
      </c>
      <c r="P74">
        <v>85.670756999999995</v>
      </c>
      <c r="Q74">
        <v>17.584340999999998</v>
      </c>
      <c r="R74">
        <v>20.259924999999999</v>
      </c>
      <c r="S74">
        <v>25.422861999999999</v>
      </c>
      <c r="T74">
        <v>0</v>
      </c>
      <c r="U74">
        <v>336.377002</v>
      </c>
      <c r="V74">
        <v>8.7427340000000004</v>
      </c>
      <c r="W74">
        <v>43.003917000000001</v>
      </c>
      <c r="X74">
        <v>93.642016999999996</v>
      </c>
      <c r="Y74">
        <v>0</v>
      </c>
      <c r="Z74">
        <v>12.634416</v>
      </c>
      <c r="AA74">
        <v>27.084356</v>
      </c>
      <c r="AB74">
        <v>26.09393</v>
      </c>
      <c r="AC74">
        <v>28.673614000000001</v>
      </c>
      <c r="AD74">
        <v>35.941518000000002</v>
      </c>
      <c r="AE74">
        <v>48.766126</v>
      </c>
      <c r="AF74">
        <v>26.207477000000001</v>
      </c>
      <c r="AG74">
        <v>42.228651999999997</v>
      </c>
      <c r="AH74">
        <v>138.135931</v>
      </c>
      <c r="AI74">
        <v>16.327501999999999</v>
      </c>
      <c r="AJ74">
        <v>0</v>
      </c>
      <c r="AK74">
        <v>51.336350000000003</v>
      </c>
      <c r="AL74">
        <v>2.6881240000000002</v>
      </c>
      <c r="AM74">
        <v>5.206448</v>
      </c>
      <c r="AN74">
        <v>0.636772</v>
      </c>
      <c r="AO74">
        <v>2.7091759999999998</v>
      </c>
      <c r="AP74">
        <v>2.3460359999999998</v>
      </c>
      <c r="AQ74">
        <v>61.901657999999998</v>
      </c>
      <c r="AR74">
        <v>32.988514000000002</v>
      </c>
      <c r="AS74">
        <v>15.041003999999999</v>
      </c>
      <c r="AT74">
        <v>14.455416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71.370510999999993</v>
      </c>
      <c r="BA74">
        <f t="shared" si="4"/>
        <v>2144.5757240000003</v>
      </c>
      <c r="BD74">
        <v>4.97</v>
      </c>
      <c r="BE74">
        <v>1.85</v>
      </c>
      <c r="BF74">
        <v>2.13</v>
      </c>
      <c r="BG74">
        <v>1.73</v>
      </c>
      <c r="BH74">
        <v>5.83</v>
      </c>
      <c r="BI74">
        <v>0.84</v>
      </c>
      <c r="BJ74">
        <v>0.82</v>
      </c>
      <c r="BK74">
        <v>1.67</v>
      </c>
      <c r="BL74">
        <v>0.89</v>
      </c>
      <c r="BM74">
        <v>0.08</v>
      </c>
      <c r="BN74">
        <v>1.86</v>
      </c>
      <c r="BO74">
        <v>3.63</v>
      </c>
      <c r="BP74">
        <v>0.25</v>
      </c>
      <c r="BQ74">
        <v>1.93</v>
      </c>
      <c r="BR74">
        <v>1.05</v>
      </c>
      <c r="BS74">
        <v>1.59</v>
      </c>
      <c r="BT74">
        <v>2.8621780000000001</v>
      </c>
      <c r="BU74">
        <v>1.2935840000000001</v>
      </c>
      <c r="BV74">
        <v>1.94489</v>
      </c>
      <c r="BW74">
        <v>1.872525</v>
      </c>
      <c r="BX74">
        <v>1.8886430000000001</v>
      </c>
      <c r="BY74">
        <v>2.587167</v>
      </c>
      <c r="BZ74">
        <v>1.2797860000000001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5.1225930000000002</v>
      </c>
      <c r="CK74">
        <v>1.8027949999999999</v>
      </c>
      <c r="CL74">
        <v>0.93392799999999998</v>
      </c>
      <c r="CM74">
        <v>1.69262</v>
      </c>
      <c r="CN74">
        <v>3.4150619999999998</v>
      </c>
      <c r="CO74">
        <v>4.1394690000000001</v>
      </c>
      <c r="CP74">
        <v>2.052384</v>
      </c>
      <c r="CQ74">
        <v>1.7075309999999999</v>
      </c>
      <c r="CR74">
        <v>0.73611099999999996</v>
      </c>
      <c r="CS74">
        <v>1.3163020000000001</v>
      </c>
      <c r="CT74">
        <v>0.62853999999999999</v>
      </c>
      <c r="CU74">
        <v>1.0687720000000001</v>
      </c>
      <c r="CV74">
        <v>0.74721499999999996</v>
      </c>
      <c r="CW74">
        <v>1.1584159999999999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71.370510999999993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330.47677800000002</v>
      </c>
      <c r="L75">
        <v>238.401387</v>
      </c>
      <c r="M75">
        <v>44.008781999999997</v>
      </c>
      <c r="N75">
        <v>116.300511</v>
      </c>
      <c r="O75">
        <v>121.91118</v>
      </c>
      <c r="P75">
        <v>85.670756999999995</v>
      </c>
      <c r="Q75">
        <v>17.584340999999998</v>
      </c>
      <c r="R75">
        <v>20.259924999999999</v>
      </c>
      <c r="S75">
        <v>25.422861999999999</v>
      </c>
      <c r="T75">
        <v>0</v>
      </c>
      <c r="U75">
        <v>336.377002</v>
      </c>
      <c r="V75">
        <v>8.7427340000000004</v>
      </c>
      <c r="W75">
        <v>43.003917000000001</v>
      </c>
      <c r="X75">
        <v>93.642016999999996</v>
      </c>
      <c r="Y75">
        <v>0</v>
      </c>
      <c r="Z75">
        <v>12.634416</v>
      </c>
      <c r="AA75">
        <v>27.084356</v>
      </c>
      <c r="AB75">
        <v>26.09393</v>
      </c>
      <c r="AC75">
        <v>28.673614000000001</v>
      </c>
      <c r="AD75">
        <v>35.941518000000002</v>
      </c>
      <c r="AE75">
        <v>48.766126</v>
      </c>
      <c r="AF75">
        <v>26.207477000000001</v>
      </c>
      <c r="AG75">
        <v>42.228651999999997</v>
      </c>
      <c r="AH75">
        <v>138.135931</v>
      </c>
      <c r="AI75">
        <v>16.327501999999999</v>
      </c>
      <c r="AJ75">
        <v>0</v>
      </c>
      <c r="AK75">
        <v>51.336350000000003</v>
      </c>
      <c r="AL75">
        <v>2.6881240000000002</v>
      </c>
      <c r="AM75">
        <v>5.206448</v>
      </c>
      <c r="AN75">
        <v>0.636772</v>
      </c>
      <c r="AO75">
        <v>2.8026930000000001</v>
      </c>
      <c r="AP75">
        <v>2.3460359999999998</v>
      </c>
      <c r="AQ75">
        <v>61.901657999999998</v>
      </c>
      <c r="AR75">
        <v>32.988514000000002</v>
      </c>
      <c r="AS75">
        <v>12.966383</v>
      </c>
      <c r="AT75">
        <v>14.455416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71.370510999999993</v>
      </c>
      <c r="BA75">
        <f t="shared" si="4"/>
        <v>2142.5946200000003</v>
      </c>
      <c r="BD75">
        <v>4.97</v>
      </c>
      <c r="BE75">
        <v>1.85</v>
      </c>
      <c r="BF75">
        <v>2.13</v>
      </c>
      <c r="BG75">
        <v>1.73</v>
      </c>
      <c r="BH75">
        <v>5.83</v>
      </c>
      <c r="BI75">
        <v>0.84</v>
      </c>
      <c r="BJ75">
        <v>0.82</v>
      </c>
      <c r="BK75">
        <v>1.67</v>
      </c>
      <c r="BL75">
        <v>0.89</v>
      </c>
      <c r="BM75">
        <v>0.08</v>
      </c>
      <c r="BN75">
        <v>1.86</v>
      </c>
      <c r="BO75">
        <v>3.63</v>
      </c>
      <c r="BP75">
        <v>0.25</v>
      </c>
      <c r="BQ75">
        <v>1.93</v>
      </c>
      <c r="BR75">
        <v>1.05</v>
      </c>
      <c r="BS75">
        <v>1.59</v>
      </c>
      <c r="BT75">
        <v>2.8621780000000001</v>
      </c>
      <c r="BU75">
        <v>1.2935840000000001</v>
      </c>
      <c r="BV75">
        <v>1.94489</v>
      </c>
      <c r="BW75">
        <v>1.872525</v>
      </c>
      <c r="BX75">
        <v>1.8886430000000001</v>
      </c>
      <c r="BY75">
        <v>2.587167</v>
      </c>
      <c r="BZ75">
        <v>1.2797860000000001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5.1225930000000002</v>
      </c>
      <c r="CK75">
        <v>1.8027949999999999</v>
      </c>
      <c r="CL75">
        <v>0.93392799999999998</v>
      </c>
      <c r="CM75">
        <v>1.69262</v>
      </c>
      <c r="CN75">
        <v>3.4150619999999998</v>
      </c>
      <c r="CO75">
        <v>4.1394690000000001</v>
      </c>
      <c r="CP75">
        <v>2.052384</v>
      </c>
      <c r="CQ75">
        <v>1.7075309999999999</v>
      </c>
      <c r="CR75">
        <v>0.73611099999999996</v>
      </c>
      <c r="CS75">
        <v>1.3163020000000001</v>
      </c>
      <c r="CT75">
        <v>0.62853999999999999</v>
      </c>
      <c r="CU75">
        <v>1.0687720000000001</v>
      </c>
      <c r="CV75">
        <v>0.74721499999999996</v>
      </c>
      <c r="CW75">
        <v>1.1584159999999999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71.370510999999993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330.47677800000002</v>
      </c>
      <c r="L76">
        <v>238.401387</v>
      </c>
      <c r="M76">
        <v>44.008781999999997</v>
      </c>
      <c r="N76">
        <v>116.300511</v>
      </c>
      <c r="O76">
        <v>121.91118</v>
      </c>
      <c r="P76">
        <v>85.670756999999995</v>
      </c>
      <c r="Q76">
        <v>17.584340999999998</v>
      </c>
      <c r="R76">
        <v>20.259924999999999</v>
      </c>
      <c r="S76">
        <v>25.422861999999999</v>
      </c>
      <c r="T76">
        <v>0</v>
      </c>
      <c r="U76">
        <v>336.377002</v>
      </c>
      <c r="V76">
        <v>8.7427340000000004</v>
      </c>
      <c r="W76">
        <v>43.003917000000001</v>
      </c>
      <c r="X76">
        <v>93.642016999999996</v>
      </c>
      <c r="Y76">
        <v>0</v>
      </c>
      <c r="Z76">
        <v>12.634416</v>
      </c>
      <c r="AA76">
        <v>27.084356</v>
      </c>
      <c r="AB76">
        <v>26.09393</v>
      </c>
      <c r="AC76">
        <v>28.673614000000001</v>
      </c>
      <c r="AD76">
        <v>35.941518000000002</v>
      </c>
      <c r="AE76">
        <v>48.766126</v>
      </c>
      <c r="AF76">
        <v>26.207477000000001</v>
      </c>
      <c r="AG76">
        <v>42.228651999999997</v>
      </c>
      <c r="AH76">
        <v>138.135931</v>
      </c>
      <c r="AI76">
        <v>16.327501999999999</v>
      </c>
      <c r="AJ76">
        <v>0</v>
      </c>
      <c r="AK76">
        <v>51.336350000000003</v>
      </c>
      <c r="AL76">
        <v>2.6881240000000002</v>
      </c>
      <c r="AM76">
        <v>5.206448</v>
      </c>
      <c r="AN76">
        <v>0.636772</v>
      </c>
      <c r="AO76">
        <v>2.7998599999999998</v>
      </c>
      <c r="AP76">
        <v>2.3460359999999998</v>
      </c>
      <c r="AQ76">
        <v>61.901657999999998</v>
      </c>
      <c r="AR76">
        <v>10.641456</v>
      </c>
      <c r="AS76">
        <v>10.113778999999999</v>
      </c>
      <c r="AT76">
        <v>13.801240999999999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71.370510999999993</v>
      </c>
      <c r="BA76">
        <f t="shared" si="4"/>
        <v>2116.7379500000002</v>
      </c>
      <c r="BD76">
        <v>4.97</v>
      </c>
      <c r="BE76">
        <v>1.85</v>
      </c>
      <c r="BF76">
        <v>2.13</v>
      </c>
      <c r="BG76">
        <v>1.73</v>
      </c>
      <c r="BH76">
        <v>5.83</v>
      </c>
      <c r="BI76">
        <v>0.84</v>
      </c>
      <c r="BJ76">
        <v>0.82</v>
      </c>
      <c r="BK76">
        <v>1.67</v>
      </c>
      <c r="BL76">
        <v>0.89</v>
      </c>
      <c r="BM76">
        <v>0.08</v>
      </c>
      <c r="BN76">
        <v>1.86</v>
      </c>
      <c r="BO76">
        <v>3.63</v>
      </c>
      <c r="BP76">
        <v>0.25</v>
      </c>
      <c r="BQ76">
        <v>1.93</v>
      </c>
      <c r="BR76">
        <v>1.05</v>
      </c>
      <c r="BS76">
        <v>1.59</v>
      </c>
      <c r="BT76">
        <v>2.8621780000000001</v>
      </c>
      <c r="BU76">
        <v>1.2935840000000001</v>
      </c>
      <c r="BV76">
        <v>1.94489</v>
      </c>
      <c r="BW76">
        <v>1.872525</v>
      </c>
      <c r="BX76">
        <v>1.8886430000000001</v>
      </c>
      <c r="BY76">
        <v>2.587167</v>
      </c>
      <c r="BZ76">
        <v>1.2797860000000001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5.1225930000000002</v>
      </c>
      <c r="CK76">
        <v>1.8027949999999999</v>
      </c>
      <c r="CL76">
        <v>0.93392799999999998</v>
      </c>
      <c r="CM76">
        <v>1.69262</v>
      </c>
      <c r="CN76">
        <v>3.4150619999999998</v>
      </c>
      <c r="CO76">
        <v>4.1394690000000001</v>
      </c>
      <c r="CP76">
        <v>2.052384</v>
      </c>
      <c r="CQ76">
        <v>1.7075309999999999</v>
      </c>
      <c r="CR76">
        <v>0.73611099999999996</v>
      </c>
      <c r="CS76">
        <v>1.3163020000000001</v>
      </c>
      <c r="CT76">
        <v>0.62853999999999999</v>
      </c>
      <c r="CU76">
        <v>1.0687720000000001</v>
      </c>
      <c r="CV76">
        <v>0.74721499999999996</v>
      </c>
      <c r="CW76">
        <v>1.1584159999999999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71.370510999999993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330.47677800000002</v>
      </c>
      <c r="L77">
        <v>238.401387</v>
      </c>
      <c r="M77">
        <v>44.008781999999997</v>
      </c>
      <c r="N77">
        <v>116.300511</v>
      </c>
      <c r="O77">
        <v>121.91118</v>
      </c>
      <c r="P77">
        <v>85.670756999999995</v>
      </c>
      <c r="Q77">
        <v>17.584340999999998</v>
      </c>
      <c r="R77">
        <v>20.259924999999999</v>
      </c>
      <c r="S77">
        <v>25.422861999999999</v>
      </c>
      <c r="T77">
        <v>0</v>
      </c>
      <c r="U77">
        <v>336.377002</v>
      </c>
      <c r="V77">
        <v>8.7427340000000004</v>
      </c>
      <c r="W77">
        <v>43.003917000000001</v>
      </c>
      <c r="X77">
        <v>93.642016999999996</v>
      </c>
      <c r="Y77">
        <v>0</v>
      </c>
      <c r="Z77">
        <v>12.634416</v>
      </c>
      <c r="AA77">
        <v>27.084356</v>
      </c>
      <c r="AB77">
        <v>26.09393</v>
      </c>
      <c r="AC77">
        <v>28.673614000000001</v>
      </c>
      <c r="AD77">
        <v>35.941518000000002</v>
      </c>
      <c r="AE77">
        <v>48.766126</v>
      </c>
      <c r="AF77">
        <v>26.207477000000001</v>
      </c>
      <c r="AG77">
        <v>42.228651999999997</v>
      </c>
      <c r="AH77">
        <v>138.135931</v>
      </c>
      <c r="AI77">
        <v>16.327501999999999</v>
      </c>
      <c r="AJ77">
        <v>0</v>
      </c>
      <c r="AK77">
        <v>51.336350000000003</v>
      </c>
      <c r="AL77">
        <v>2.9121350000000001</v>
      </c>
      <c r="AM77">
        <v>5.206448</v>
      </c>
      <c r="AN77">
        <v>0.636772</v>
      </c>
      <c r="AO77">
        <v>2.8962110000000001</v>
      </c>
      <c r="AP77">
        <v>2.3460359999999998</v>
      </c>
      <c r="AQ77">
        <v>61.901657999999998</v>
      </c>
      <c r="AR77">
        <v>10.641456</v>
      </c>
      <c r="AS77">
        <v>10.113778999999999</v>
      </c>
      <c r="AT77">
        <v>14.455416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71.390405999999999</v>
      </c>
      <c r="BA77">
        <f t="shared" si="4"/>
        <v>2117.7323820000006</v>
      </c>
      <c r="BD77">
        <v>4.97</v>
      </c>
      <c r="BE77">
        <v>1.85</v>
      </c>
      <c r="BF77">
        <v>2.13</v>
      </c>
      <c r="BG77">
        <v>1.73</v>
      </c>
      <c r="BH77">
        <v>5.83</v>
      </c>
      <c r="BI77">
        <v>0.84</v>
      </c>
      <c r="BJ77">
        <v>0.82</v>
      </c>
      <c r="BK77">
        <v>1.67</v>
      </c>
      <c r="BL77">
        <v>0.89</v>
      </c>
      <c r="BM77">
        <v>0.08</v>
      </c>
      <c r="BN77">
        <v>1.86</v>
      </c>
      <c r="BO77">
        <v>3.63</v>
      </c>
      <c r="BP77">
        <v>0.25</v>
      </c>
      <c r="BQ77">
        <v>1.93</v>
      </c>
      <c r="BR77">
        <v>1.05</v>
      </c>
      <c r="BS77">
        <v>1.59</v>
      </c>
      <c r="BT77">
        <v>2.8621780000000001</v>
      </c>
      <c r="BU77">
        <v>1.2935840000000001</v>
      </c>
      <c r="BV77">
        <v>1.94489</v>
      </c>
      <c r="BW77">
        <v>1.872525</v>
      </c>
      <c r="BX77">
        <v>1.8886430000000001</v>
      </c>
      <c r="BY77">
        <v>2.587167</v>
      </c>
      <c r="BZ77">
        <v>1.2797860000000001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5.1225930000000002</v>
      </c>
      <c r="CK77">
        <v>1.8027949999999999</v>
      </c>
      <c r="CL77">
        <v>0.93392799999999998</v>
      </c>
      <c r="CM77">
        <v>1.69262</v>
      </c>
      <c r="CN77">
        <v>3.4150619999999998</v>
      </c>
      <c r="CO77">
        <v>4.1394690000000001</v>
      </c>
      <c r="CP77">
        <v>2.052384</v>
      </c>
      <c r="CQ77">
        <v>1.7075309999999999</v>
      </c>
      <c r="CR77">
        <v>0.75600599999999996</v>
      </c>
      <c r="CS77">
        <v>1.3163020000000001</v>
      </c>
      <c r="CT77">
        <v>0.62853999999999999</v>
      </c>
      <c r="CU77">
        <v>1.0687720000000001</v>
      </c>
      <c r="CV77">
        <v>0.74721499999999996</v>
      </c>
      <c r="CW77">
        <v>1.1584159999999999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71.390405999999999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330.47677800000002</v>
      </c>
      <c r="L78">
        <v>238.401387</v>
      </c>
      <c r="M78">
        <v>44.008781999999997</v>
      </c>
      <c r="N78">
        <v>116.300511</v>
      </c>
      <c r="O78">
        <v>121.91118</v>
      </c>
      <c r="P78">
        <v>85.670756999999995</v>
      </c>
      <c r="Q78">
        <v>17.584340999999998</v>
      </c>
      <c r="R78">
        <v>20.259924999999999</v>
      </c>
      <c r="S78">
        <v>25.422861999999999</v>
      </c>
      <c r="T78">
        <v>0</v>
      </c>
      <c r="U78">
        <v>336.377002</v>
      </c>
      <c r="V78">
        <v>8.7427340000000004</v>
      </c>
      <c r="W78">
        <v>43.003917000000001</v>
      </c>
      <c r="X78">
        <v>93.642016999999996</v>
      </c>
      <c r="Y78">
        <v>0</v>
      </c>
      <c r="Z78">
        <v>12.634416</v>
      </c>
      <c r="AA78">
        <v>27.084356</v>
      </c>
      <c r="AB78">
        <v>26.09393</v>
      </c>
      <c r="AC78">
        <v>28.673614000000001</v>
      </c>
      <c r="AD78">
        <v>35.941518000000002</v>
      </c>
      <c r="AE78">
        <v>48.766126</v>
      </c>
      <c r="AF78">
        <v>26.207477000000001</v>
      </c>
      <c r="AG78">
        <v>42.228651999999997</v>
      </c>
      <c r="AH78">
        <v>138.135931</v>
      </c>
      <c r="AI78">
        <v>16.327501999999999</v>
      </c>
      <c r="AJ78">
        <v>0</v>
      </c>
      <c r="AK78">
        <v>51.336350000000003</v>
      </c>
      <c r="AL78">
        <v>2.9121350000000001</v>
      </c>
      <c r="AM78">
        <v>5.206448</v>
      </c>
      <c r="AN78">
        <v>0.636772</v>
      </c>
      <c r="AO78">
        <v>2.8905430000000001</v>
      </c>
      <c r="AP78">
        <v>2.3460359999999998</v>
      </c>
      <c r="AQ78">
        <v>61.901657999999998</v>
      </c>
      <c r="AR78">
        <v>10.641456</v>
      </c>
      <c r="AS78">
        <v>10.113778999999999</v>
      </c>
      <c r="AT78">
        <v>14.265655000000001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71.390405999999999</v>
      </c>
      <c r="BA78">
        <f t="shared" si="4"/>
        <v>2117.5369530000003</v>
      </c>
      <c r="BD78">
        <v>4.97</v>
      </c>
      <c r="BE78">
        <v>1.85</v>
      </c>
      <c r="BF78">
        <v>2.13</v>
      </c>
      <c r="BG78">
        <v>1.73</v>
      </c>
      <c r="BH78">
        <v>5.83</v>
      </c>
      <c r="BI78">
        <v>0.84</v>
      </c>
      <c r="BJ78">
        <v>0.82</v>
      </c>
      <c r="BK78">
        <v>1.67</v>
      </c>
      <c r="BL78">
        <v>0.89</v>
      </c>
      <c r="BM78">
        <v>0.08</v>
      </c>
      <c r="BN78">
        <v>1.86</v>
      </c>
      <c r="BO78">
        <v>3.63</v>
      </c>
      <c r="BP78">
        <v>0.25</v>
      </c>
      <c r="BQ78">
        <v>1.93</v>
      </c>
      <c r="BR78">
        <v>1.05</v>
      </c>
      <c r="BS78">
        <v>1.59</v>
      </c>
      <c r="BT78">
        <v>2.8621780000000001</v>
      </c>
      <c r="BU78">
        <v>1.2935840000000001</v>
      </c>
      <c r="BV78">
        <v>1.94489</v>
      </c>
      <c r="BW78">
        <v>1.872525</v>
      </c>
      <c r="BX78">
        <v>1.8886430000000001</v>
      </c>
      <c r="BY78">
        <v>2.587167</v>
      </c>
      <c r="BZ78">
        <v>1.2797860000000001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5.1225930000000002</v>
      </c>
      <c r="CK78">
        <v>1.8027949999999999</v>
      </c>
      <c r="CL78">
        <v>0.93392799999999998</v>
      </c>
      <c r="CM78">
        <v>1.69262</v>
      </c>
      <c r="CN78">
        <v>3.4150619999999998</v>
      </c>
      <c r="CO78">
        <v>4.1394690000000001</v>
      </c>
      <c r="CP78">
        <v>2.052384</v>
      </c>
      <c r="CQ78">
        <v>1.7075309999999999</v>
      </c>
      <c r="CR78">
        <v>0.75600599999999996</v>
      </c>
      <c r="CS78">
        <v>1.3163020000000001</v>
      </c>
      <c r="CT78">
        <v>0.62853999999999999</v>
      </c>
      <c r="CU78">
        <v>1.0687720000000001</v>
      </c>
      <c r="CV78">
        <v>0.74721499999999996</v>
      </c>
      <c r="CW78">
        <v>1.1584159999999999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71.390405999999999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328.54897799999998</v>
      </c>
      <c r="L79">
        <v>238.401387</v>
      </c>
      <c r="M79">
        <v>44.008781999999997</v>
      </c>
      <c r="N79">
        <v>116.300511</v>
      </c>
      <c r="O79">
        <v>121.91118</v>
      </c>
      <c r="P79">
        <v>118.929838</v>
      </c>
      <c r="Q79">
        <v>17.584340999999998</v>
      </c>
      <c r="R79">
        <v>20.978664999999999</v>
      </c>
      <c r="S79">
        <v>25.990801999999999</v>
      </c>
      <c r="T79">
        <v>0</v>
      </c>
      <c r="U79">
        <v>336.377002</v>
      </c>
      <c r="V79">
        <v>9.1571449999999999</v>
      </c>
      <c r="W79">
        <v>43.003917000000001</v>
      </c>
      <c r="X79">
        <v>93.642016999999996</v>
      </c>
      <c r="Y79">
        <v>0</v>
      </c>
      <c r="Z79">
        <v>12.634416</v>
      </c>
      <c r="AA79">
        <v>27.084356</v>
      </c>
      <c r="AB79">
        <v>26.09393</v>
      </c>
      <c r="AC79">
        <v>28.673614000000001</v>
      </c>
      <c r="AD79">
        <v>35.941518000000002</v>
      </c>
      <c r="AE79">
        <v>48.766126</v>
      </c>
      <c r="AF79">
        <v>26.207477000000001</v>
      </c>
      <c r="AG79">
        <v>42.228651999999997</v>
      </c>
      <c r="AH79">
        <v>115.113276</v>
      </c>
      <c r="AI79">
        <v>16.327501999999999</v>
      </c>
      <c r="AJ79">
        <v>0</v>
      </c>
      <c r="AK79">
        <v>51.336350000000003</v>
      </c>
      <c r="AL79">
        <v>2.9121350000000001</v>
      </c>
      <c r="AM79">
        <v>5.206448</v>
      </c>
      <c r="AN79">
        <v>0.636772</v>
      </c>
      <c r="AO79">
        <v>3.0520740000000002</v>
      </c>
      <c r="AP79">
        <v>2.3460359999999998</v>
      </c>
      <c r="AQ79">
        <v>61.901657999999998</v>
      </c>
      <c r="AR79">
        <v>10.641456</v>
      </c>
      <c r="AS79">
        <v>10.113778999999999</v>
      </c>
      <c r="AT79">
        <v>12.633906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71.275027000000009</v>
      </c>
      <c r="BA79">
        <f t="shared" si="4"/>
        <v>2125.9610729999999</v>
      </c>
      <c r="BD79">
        <v>4.97</v>
      </c>
      <c r="BE79">
        <v>1.85</v>
      </c>
      <c r="BF79">
        <v>2.13</v>
      </c>
      <c r="BG79">
        <v>1.73</v>
      </c>
      <c r="BH79">
        <v>5.83</v>
      </c>
      <c r="BI79">
        <v>0.84</v>
      </c>
      <c r="BJ79">
        <v>0.82</v>
      </c>
      <c r="BK79">
        <v>1.67</v>
      </c>
      <c r="BL79">
        <v>0.89</v>
      </c>
      <c r="BM79">
        <v>0.08</v>
      </c>
      <c r="BN79">
        <v>1.86</v>
      </c>
      <c r="BO79">
        <v>3.63</v>
      </c>
      <c r="BP79">
        <v>0.25</v>
      </c>
      <c r="BQ79">
        <v>1.93</v>
      </c>
      <c r="BR79">
        <v>1.05</v>
      </c>
      <c r="BS79">
        <v>1.59</v>
      </c>
      <c r="BT79">
        <v>2.8621780000000001</v>
      </c>
      <c r="BU79">
        <v>1.2935840000000001</v>
      </c>
      <c r="BV79">
        <v>1.94489</v>
      </c>
      <c r="BW79">
        <v>1.872525</v>
      </c>
      <c r="BX79">
        <v>1.8886430000000001</v>
      </c>
      <c r="BY79">
        <v>2.587167</v>
      </c>
      <c r="BZ79">
        <v>1.2797860000000001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5.1225930000000002</v>
      </c>
      <c r="CK79">
        <v>1.8027949999999999</v>
      </c>
      <c r="CL79">
        <v>0.93392799999999998</v>
      </c>
      <c r="CM79">
        <v>1.69262</v>
      </c>
      <c r="CN79">
        <v>3.4150619999999998</v>
      </c>
      <c r="CO79">
        <v>4.1394690000000001</v>
      </c>
      <c r="CP79">
        <v>2.052384</v>
      </c>
      <c r="CQ79">
        <v>1.7075309999999999</v>
      </c>
      <c r="CR79">
        <v>0.75600599999999996</v>
      </c>
      <c r="CS79">
        <v>1.3163020000000001</v>
      </c>
      <c r="CT79">
        <v>0.62853999999999999</v>
      </c>
      <c r="CU79">
        <v>1.0687720000000001</v>
      </c>
      <c r="CV79">
        <v>0.63183599999999995</v>
      </c>
      <c r="CW79">
        <v>1.1584159999999999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71.275027000000009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328.54897799999998</v>
      </c>
      <c r="L80">
        <v>239.91316800000001</v>
      </c>
      <c r="M80">
        <v>44.008781999999997</v>
      </c>
      <c r="N80">
        <v>116.300511</v>
      </c>
      <c r="O80">
        <v>121.91118</v>
      </c>
      <c r="P80">
        <v>118.929838</v>
      </c>
      <c r="Q80">
        <v>17.584340999999998</v>
      </c>
      <c r="R80">
        <v>20.978664999999999</v>
      </c>
      <c r="S80">
        <v>25.990801999999999</v>
      </c>
      <c r="T80">
        <v>0</v>
      </c>
      <c r="U80">
        <v>336.377002</v>
      </c>
      <c r="V80">
        <v>9.1571449999999999</v>
      </c>
      <c r="W80">
        <v>43.003917000000001</v>
      </c>
      <c r="X80">
        <v>93.642016999999996</v>
      </c>
      <c r="Y80">
        <v>0</v>
      </c>
      <c r="Z80">
        <v>6.8918850000000003</v>
      </c>
      <c r="AA80">
        <v>27.084356</v>
      </c>
      <c r="AB80">
        <v>26.09393</v>
      </c>
      <c r="AC80">
        <v>19.115324000000001</v>
      </c>
      <c r="AD80">
        <v>26.956137999999999</v>
      </c>
      <c r="AE80">
        <v>48.766126</v>
      </c>
      <c r="AF80">
        <v>8.7358259999999994</v>
      </c>
      <c r="AG80">
        <v>42.228651999999997</v>
      </c>
      <c r="AH80">
        <v>115.113276</v>
      </c>
      <c r="AI80">
        <v>5.023847</v>
      </c>
      <c r="AJ80">
        <v>0</v>
      </c>
      <c r="AK80">
        <v>51.336350000000003</v>
      </c>
      <c r="AL80">
        <v>2.9121350000000001</v>
      </c>
      <c r="AM80">
        <v>0</v>
      </c>
      <c r="AN80">
        <v>0.636772</v>
      </c>
      <c r="AO80">
        <v>3.1654279999999999</v>
      </c>
      <c r="AP80">
        <v>2.3460359999999998</v>
      </c>
      <c r="AQ80">
        <v>61.901657999999998</v>
      </c>
      <c r="AR80">
        <v>10.641456</v>
      </c>
      <c r="AS80">
        <v>10.113778999999999</v>
      </c>
      <c r="AT80">
        <v>14.455416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70.154127000000017</v>
      </c>
      <c r="BA80">
        <f t="shared" si="4"/>
        <v>2070.0188630000002</v>
      </c>
      <c r="BD80">
        <v>4.97</v>
      </c>
      <c r="BE80">
        <v>1.85</v>
      </c>
      <c r="BF80">
        <v>2.13</v>
      </c>
      <c r="BG80">
        <v>1.73</v>
      </c>
      <c r="BH80">
        <v>5.83</v>
      </c>
      <c r="BI80">
        <v>0.84</v>
      </c>
      <c r="BJ80">
        <v>0.82</v>
      </c>
      <c r="BK80">
        <v>1.67</v>
      </c>
      <c r="BL80">
        <v>0.89</v>
      </c>
      <c r="BM80">
        <v>0.08</v>
      </c>
      <c r="BN80">
        <v>1.86</v>
      </c>
      <c r="BO80">
        <v>3.63</v>
      </c>
      <c r="BP80">
        <v>0.25</v>
      </c>
      <c r="BQ80">
        <v>1.93</v>
      </c>
      <c r="BR80">
        <v>1.05</v>
      </c>
      <c r="BS80">
        <v>1.59</v>
      </c>
      <c r="BT80">
        <v>2.8621780000000001</v>
      </c>
      <c r="BU80">
        <v>1.2935840000000001</v>
      </c>
      <c r="BV80">
        <v>1.94489</v>
      </c>
      <c r="BW80">
        <v>1.872525</v>
      </c>
      <c r="BX80">
        <v>1.8886430000000001</v>
      </c>
      <c r="BY80">
        <v>2.587167</v>
      </c>
      <c r="BZ80">
        <v>1.2797860000000001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5.1225930000000002</v>
      </c>
      <c r="CK80">
        <v>1.8027949999999999</v>
      </c>
      <c r="CL80">
        <v>0.93392799999999998</v>
      </c>
      <c r="CM80">
        <v>1.69262</v>
      </c>
      <c r="CN80">
        <v>3.4150619999999998</v>
      </c>
      <c r="CO80">
        <v>4.1394690000000001</v>
      </c>
      <c r="CP80">
        <v>2.052384</v>
      </c>
      <c r="CQ80">
        <v>1.7075309999999999</v>
      </c>
      <c r="CR80">
        <v>0.75600599999999996</v>
      </c>
      <c r="CS80">
        <v>1.3163020000000001</v>
      </c>
      <c r="CT80">
        <v>0.14458499999999999</v>
      </c>
      <c r="CU80">
        <v>0.43182700000000002</v>
      </c>
      <c r="CV80">
        <v>0.63183599999999995</v>
      </c>
      <c r="CW80">
        <v>1.1584159999999999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70.154127000000017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328.54897799999998</v>
      </c>
      <c r="L81">
        <v>239.91316800000001</v>
      </c>
      <c r="M81">
        <v>44.008781999999997</v>
      </c>
      <c r="N81">
        <v>116.300511</v>
      </c>
      <c r="O81">
        <v>121.91118</v>
      </c>
      <c r="P81">
        <v>118.929838</v>
      </c>
      <c r="Q81">
        <v>17.584340999999998</v>
      </c>
      <c r="R81">
        <v>20.978664999999999</v>
      </c>
      <c r="S81">
        <v>25.990801999999999</v>
      </c>
      <c r="T81">
        <v>0</v>
      </c>
      <c r="U81">
        <v>336.377002</v>
      </c>
      <c r="V81">
        <v>9.1571449999999999</v>
      </c>
      <c r="W81">
        <v>43.003917000000001</v>
      </c>
      <c r="X81">
        <v>93.642016999999996</v>
      </c>
      <c r="Y81">
        <v>0</v>
      </c>
      <c r="Z81">
        <v>6.3172079999999999</v>
      </c>
      <c r="AA81">
        <v>16.752582</v>
      </c>
      <c r="AB81">
        <v>26.09393</v>
      </c>
      <c r="AC81">
        <v>9.5482390000000006</v>
      </c>
      <c r="AD81">
        <v>17.970759000000001</v>
      </c>
      <c r="AE81">
        <v>48.766126</v>
      </c>
      <c r="AF81">
        <v>6.6004019999999999</v>
      </c>
      <c r="AG81">
        <v>42.228651999999997</v>
      </c>
      <c r="AH81">
        <v>92.090620000000001</v>
      </c>
      <c r="AI81">
        <v>0</v>
      </c>
      <c r="AJ81">
        <v>0</v>
      </c>
      <c r="AK81">
        <v>51.336350000000003</v>
      </c>
      <c r="AL81">
        <v>2.9121350000000001</v>
      </c>
      <c r="AM81">
        <v>0</v>
      </c>
      <c r="AN81">
        <v>0.636772</v>
      </c>
      <c r="AO81">
        <v>3.2759490000000002</v>
      </c>
      <c r="AP81">
        <v>2.3460359999999998</v>
      </c>
      <c r="AQ81">
        <v>61.901657999999998</v>
      </c>
      <c r="AR81">
        <v>19.154620999999999</v>
      </c>
      <c r="AS81">
        <v>9.3357960000000002</v>
      </c>
      <c r="AT81">
        <v>14.455416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69.634821000000002</v>
      </c>
      <c r="BA81">
        <f t="shared" si="4"/>
        <v>2017.7044179999998</v>
      </c>
      <c r="BD81">
        <v>5.01</v>
      </c>
      <c r="BE81">
        <v>1.85</v>
      </c>
      <c r="BF81">
        <v>2.13</v>
      </c>
      <c r="BG81">
        <v>1.73</v>
      </c>
      <c r="BH81">
        <v>5.83</v>
      </c>
      <c r="BI81">
        <v>0.84</v>
      </c>
      <c r="BJ81">
        <v>0.82</v>
      </c>
      <c r="BK81">
        <v>1.67</v>
      </c>
      <c r="BL81">
        <v>0.89</v>
      </c>
      <c r="BM81">
        <v>0.08</v>
      </c>
      <c r="BN81">
        <v>1.86</v>
      </c>
      <c r="BO81">
        <v>3.63</v>
      </c>
      <c r="BP81">
        <v>0.25</v>
      </c>
      <c r="BQ81">
        <v>1.93</v>
      </c>
      <c r="BR81">
        <v>1.05</v>
      </c>
      <c r="BS81">
        <v>1.59</v>
      </c>
      <c r="BT81">
        <v>2.8621780000000001</v>
      </c>
      <c r="BU81">
        <v>1.2935840000000001</v>
      </c>
      <c r="BV81">
        <v>1.94489</v>
      </c>
      <c r="BW81">
        <v>1.872525</v>
      </c>
      <c r="BX81">
        <v>1.8886430000000001</v>
      </c>
      <c r="BY81">
        <v>2.587167</v>
      </c>
      <c r="BZ81">
        <v>1.2797860000000001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5.0501519999999998</v>
      </c>
      <c r="CK81">
        <v>1.8027949999999999</v>
      </c>
      <c r="CL81">
        <v>0.93392799999999998</v>
      </c>
      <c r="CM81">
        <v>1.69262</v>
      </c>
      <c r="CN81">
        <v>3.4150619999999998</v>
      </c>
      <c r="CO81">
        <v>4.1394690000000001</v>
      </c>
      <c r="CP81">
        <v>2.052384</v>
      </c>
      <c r="CQ81">
        <v>1.7075309999999999</v>
      </c>
      <c r="CR81">
        <v>0.75600599999999996</v>
      </c>
      <c r="CS81">
        <v>1.3163020000000001</v>
      </c>
      <c r="CT81">
        <v>0</v>
      </c>
      <c r="CU81">
        <v>0.21591399999999999</v>
      </c>
      <c r="CV81">
        <v>0.50546899999999995</v>
      </c>
      <c r="CW81">
        <v>1.1584159999999999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69.634821000000002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328.54897799999998</v>
      </c>
      <c r="L82">
        <v>239.91316800000001</v>
      </c>
      <c r="M82">
        <v>44.008781999999997</v>
      </c>
      <c r="N82">
        <v>116.300511</v>
      </c>
      <c r="O82">
        <v>121.91118</v>
      </c>
      <c r="P82">
        <v>118.929838</v>
      </c>
      <c r="Q82">
        <v>17.584340999999998</v>
      </c>
      <c r="R82">
        <v>20.978664999999999</v>
      </c>
      <c r="S82">
        <v>25.990801999999999</v>
      </c>
      <c r="T82">
        <v>0</v>
      </c>
      <c r="U82">
        <v>336.377002</v>
      </c>
      <c r="V82">
        <v>9.1571449999999999</v>
      </c>
      <c r="W82">
        <v>43.003917000000001</v>
      </c>
      <c r="X82">
        <v>93.642016999999996</v>
      </c>
      <c r="Y82">
        <v>0</v>
      </c>
      <c r="Z82">
        <v>6.3172079999999999</v>
      </c>
      <c r="AA82">
        <v>11.802956</v>
      </c>
      <c r="AB82">
        <v>26.09393</v>
      </c>
      <c r="AC82">
        <v>0</v>
      </c>
      <c r="AD82">
        <v>8.985379</v>
      </c>
      <c r="AE82">
        <v>48.766126</v>
      </c>
      <c r="AF82">
        <v>6.6004019999999999</v>
      </c>
      <c r="AG82">
        <v>42.228651999999997</v>
      </c>
      <c r="AH82">
        <v>69.067965000000001</v>
      </c>
      <c r="AI82">
        <v>0</v>
      </c>
      <c r="AJ82">
        <v>0</v>
      </c>
      <c r="AK82">
        <v>51.336350000000003</v>
      </c>
      <c r="AL82">
        <v>2.9121350000000001</v>
      </c>
      <c r="AM82">
        <v>0</v>
      </c>
      <c r="AN82">
        <v>0.636772</v>
      </c>
      <c r="AO82">
        <v>3.3637990000000002</v>
      </c>
      <c r="AP82">
        <v>2.3460359999999998</v>
      </c>
      <c r="AQ82">
        <v>61.901657999999998</v>
      </c>
      <c r="AR82">
        <v>19.154620999999999</v>
      </c>
      <c r="AS82">
        <v>9.3357960000000002</v>
      </c>
      <c r="AT82">
        <v>14.455416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69.292540000000002</v>
      </c>
      <c r="BA82">
        <f t="shared" si="4"/>
        <v>1970.9440869999994</v>
      </c>
      <c r="BD82">
        <v>5.01</v>
      </c>
      <c r="BE82">
        <v>1.85</v>
      </c>
      <c r="BF82">
        <v>2.13</v>
      </c>
      <c r="BG82">
        <v>1.73</v>
      </c>
      <c r="BH82">
        <v>5.83</v>
      </c>
      <c r="BI82">
        <v>0.84</v>
      </c>
      <c r="BJ82">
        <v>0.82</v>
      </c>
      <c r="BK82">
        <v>1.67</v>
      </c>
      <c r="BL82">
        <v>0.89</v>
      </c>
      <c r="BM82">
        <v>0.08</v>
      </c>
      <c r="BN82">
        <v>1.86</v>
      </c>
      <c r="BO82">
        <v>3.63</v>
      </c>
      <c r="BP82">
        <v>0.25</v>
      </c>
      <c r="BQ82">
        <v>1.93</v>
      </c>
      <c r="BR82">
        <v>1.05</v>
      </c>
      <c r="BS82">
        <v>1.59</v>
      </c>
      <c r="BT82">
        <v>2.8621780000000001</v>
      </c>
      <c r="BU82">
        <v>1.2935840000000001</v>
      </c>
      <c r="BV82">
        <v>1.94489</v>
      </c>
      <c r="BW82">
        <v>1.872525</v>
      </c>
      <c r="BX82">
        <v>1.8886430000000001</v>
      </c>
      <c r="BY82">
        <v>2.587167</v>
      </c>
      <c r="BZ82">
        <v>1.2797860000000001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5.0501519999999998</v>
      </c>
      <c r="CK82">
        <v>1.8027949999999999</v>
      </c>
      <c r="CL82">
        <v>0.93392799999999998</v>
      </c>
      <c r="CM82">
        <v>1.69262</v>
      </c>
      <c r="CN82">
        <v>3.4150619999999998</v>
      </c>
      <c r="CO82">
        <v>4.1394690000000001</v>
      </c>
      <c r="CP82">
        <v>2.052384</v>
      </c>
      <c r="CQ82">
        <v>1.7075309999999999</v>
      </c>
      <c r="CR82">
        <v>0.75600599999999996</v>
      </c>
      <c r="CS82">
        <v>1.3163020000000001</v>
      </c>
      <c r="CT82">
        <v>0</v>
      </c>
      <c r="CU82">
        <v>0</v>
      </c>
      <c r="CV82">
        <v>0.37910199999999999</v>
      </c>
      <c r="CW82">
        <v>1.1584159999999999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69.292540000000002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328.54897799999998</v>
      </c>
      <c r="L83">
        <v>312.205668</v>
      </c>
      <c r="M83">
        <v>44.008781999999997</v>
      </c>
      <c r="N83">
        <v>116.300511</v>
      </c>
      <c r="O83">
        <v>121.91118</v>
      </c>
      <c r="P83">
        <v>118.929838</v>
      </c>
      <c r="Q83">
        <v>13.437720000000001</v>
      </c>
      <c r="R83">
        <v>20.978664999999999</v>
      </c>
      <c r="S83">
        <v>25.990801999999999</v>
      </c>
      <c r="T83">
        <v>0</v>
      </c>
      <c r="U83">
        <v>336.377002</v>
      </c>
      <c r="V83">
        <v>10.512517000000001</v>
      </c>
      <c r="W83">
        <v>43.003917000000001</v>
      </c>
      <c r="X83">
        <v>93.642016999999996</v>
      </c>
      <c r="Y83">
        <v>0</v>
      </c>
      <c r="Z83">
        <v>6.3172079999999999</v>
      </c>
      <c r="AA83">
        <v>0</v>
      </c>
      <c r="AB83">
        <v>26.09393</v>
      </c>
      <c r="AC83">
        <v>0</v>
      </c>
      <c r="AD83">
        <v>0</v>
      </c>
      <c r="AE83">
        <v>30.374417000000001</v>
      </c>
      <c r="AF83">
        <v>6.6004019999999999</v>
      </c>
      <c r="AG83">
        <v>42.228651999999997</v>
      </c>
      <c r="AH83">
        <v>39.707089000000003</v>
      </c>
      <c r="AI83">
        <v>0</v>
      </c>
      <c r="AJ83">
        <v>0</v>
      </c>
      <c r="AK83">
        <v>51.336350000000003</v>
      </c>
      <c r="AL83">
        <v>2.9121350000000001</v>
      </c>
      <c r="AM83">
        <v>0</v>
      </c>
      <c r="AN83">
        <v>0.636772</v>
      </c>
      <c r="AO83">
        <v>3.4459810000000002</v>
      </c>
      <c r="AP83">
        <v>2.3460359999999998</v>
      </c>
      <c r="AQ83">
        <v>61.901657999999998</v>
      </c>
      <c r="AR83">
        <v>19.154620999999999</v>
      </c>
      <c r="AS83">
        <v>9.3357960000000002</v>
      </c>
      <c r="AT83">
        <v>14.455416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69.271573000000004</v>
      </c>
      <c r="BA83">
        <f t="shared" si="4"/>
        <v>1971.9656329999998</v>
      </c>
      <c r="BD83">
        <v>5.01</v>
      </c>
      <c r="BE83">
        <v>1.85</v>
      </c>
      <c r="BF83">
        <v>2.13</v>
      </c>
      <c r="BG83">
        <v>1.73</v>
      </c>
      <c r="BH83">
        <v>5.83</v>
      </c>
      <c r="BI83">
        <v>0.84</v>
      </c>
      <c r="BJ83">
        <v>0.82</v>
      </c>
      <c r="BK83">
        <v>1.67</v>
      </c>
      <c r="BL83">
        <v>0.89</v>
      </c>
      <c r="BM83">
        <v>0.08</v>
      </c>
      <c r="BN83">
        <v>1.86</v>
      </c>
      <c r="BO83">
        <v>3.63</v>
      </c>
      <c r="BP83">
        <v>0.25</v>
      </c>
      <c r="BQ83">
        <v>1.93</v>
      </c>
      <c r="BR83">
        <v>1.05</v>
      </c>
      <c r="BS83">
        <v>1.59</v>
      </c>
      <c r="BT83">
        <v>2.8621780000000001</v>
      </c>
      <c r="BU83">
        <v>1.2935840000000001</v>
      </c>
      <c r="BV83">
        <v>1.94489</v>
      </c>
      <c r="BW83">
        <v>1.872525</v>
      </c>
      <c r="BX83">
        <v>1.8886430000000001</v>
      </c>
      <c r="BY83">
        <v>2.587167</v>
      </c>
      <c r="BZ83">
        <v>1.2797860000000001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5.0501519999999998</v>
      </c>
      <c r="CK83">
        <v>1.8027949999999999</v>
      </c>
      <c r="CL83">
        <v>0.93392799999999998</v>
      </c>
      <c r="CM83">
        <v>1.8328169999999999</v>
      </c>
      <c r="CN83">
        <v>3.4150619999999998</v>
      </c>
      <c r="CO83">
        <v>4.1394690000000001</v>
      </c>
      <c r="CP83">
        <v>2.052384</v>
      </c>
      <c r="CQ83">
        <v>1.7075309999999999</v>
      </c>
      <c r="CR83">
        <v>0.75600599999999996</v>
      </c>
      <c r="CS83">
        <v>1.3163020000000001</v>
      </c>
      <c r="CT83">
        <v>0</v>
      </c>
      <c r="CU83">
        <v>0</v>
      </c>
      <c r="CV83">
        <v>0.21793799999999999</v>
      </c>
      <c r="CW83">
        <v>1.1584159999999999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69.271573000000004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328.54897799999998</v>
      </c>
      <c r="L84">
        <v>312.49637999999999</v>
      </c>
      <c r="M84">
        <v>44.008781999999997</v>
      </c>
      <c r="N84">
        <v>116.300511</v>
      </c>
      <c r="O84">
        <v>121.91118</v>
      </c>
      <c r="P84">
        <v>118.929838</v>
      </c>
      <c r="Q84">
        <v>13.16004</v>
      </c>
      <c r="R84">
        <v>20.978664999999999</v>
      </c>
      <c r="S84">
        <v>25.990801999999999</v>
      </c>
      <c r="T84">
        <v>0</v>
      </c>
      <c r="U84">
        <v>336.377002</v>
      </c>
      <c r="V84">
        <v>10.512517000000001</v>
      </c>
      <c r="W84">
        <v>43.003917000000001</v>
      </c>
      <c r="X84">
        <v>93.642016999999996</v>
      </c>
      <c r="Y84">
        <v>0</v>
      </c>
      <c r="Z84">
        <v>6.3172079999999999</v>
      </c>
      <c r="AA84">
        <v>0</v>
      </c>
      <c r="AB84">
        <v>12.941321</v>
      </c>
      <c r="AC84">
        <v>0</v>
      </c>
      <c r="AD84">
        <v>0</v>
      </c>
      <c r="AE84">
        <v>15.187208</v>
      </c>
      <c r="AF84">
        <v>6.6004019999999999</v>
      </c>
      <c r="AG84">
        <v>42.228651999999997</v>
      </c>
      <c r="AH84">
        <v>18.641825999999998</v>
      </c>
      <c r="AI84">
        <v>0</v>
      </c>
      <c r="AJ84">
        <v>0</v>
      </c>
      <c r="AK84">
        <v>51.336350000000003</v>
      </c>
      <c r="AL84">
        <v>2.9121350000000001</v>
      </c>
      <c r="AM84">
        <v>0</v>
      </c>
      <c r="AN84">
        <v>0.636772</v>
      </c>
      <c r="AO84">
        <v>3.542332</v>
      </c>
      <c r="AP84">
        <v>2.3460359999999998</v>
      </c>
      <c r="AQ84">
        <v>46.426243999999997</v>
      </c>
      <c r="AR84">
        <v>19.154620999999999</v>
      </c>
      <c r="AS84">
        <v>9.3357960000000002</v>
      </c>
      <c r="AT84">
        <v>14.455416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69.156193999999999</v>
      </c>
      <c r="BA84">
        <f t="shared" si="4"/>
        <v>1907.0791419999998</v>
      </c>
      <c r="BD84">
        <v>5.01</v>
      </c>
      <c r="BE84">
        <v>1.85</v>
      </c>
      <c r="BF84">
        <v>2.13</v>
      </c>
      <c r="BG84">
        <v>1.73</v>
      </c>
      <c r="BH84">
        <v>5.83</v>
      </c>
      <c r="BI84">
        <v>0.84</v>
      </c>
      <c r="BJ84">
        <v>0.82</v>
      </c>
      <c r="BK84">
        <v>1.67</v>
      </c>
      <c r="BL84">
        <v>0.89</v>
      </c>
      <c r="BM84">
        <v>0.08</v>
      </c>
      <c r="BN84">
        <v>1.86</v>
      </c>
      <c r="BO84">
        <v>3.63</v>
      </c>
      <c r="BP84">
        <v>0.25</v>
      </c>
      <c r="BQ84">
        <v>1.93</v>
      </c>
      <c r="BR84">
        <v>1.05</v>
      </c>
      <c r="BS84">
        <v>1.59</v>
      </c>
      <c r="BT84">
        <v>2.8621780000000001</v>
      </c>
      <c r="BU84">
        <v>1.2935840000000001</v>
      </c>
      <c r="BV84">
        <v>1.94489</v>
      </c>
      <c r="BW84">
        <v>1.872525</v>
      </c>
      <c r="BX84">
        <v>1.8886430000000001</v>
      </c>
      <c r="BY84">
        <v>2.587167</v>
      </c>
      <c r="BZ84">
        <v>1.2797860000000001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5.0501519999999998</v>
      </c>
      <c r="CK84">
        <v>1.8027949999999999</v>
      </c>
      <c r="CL84">
        <v>0.93392799999999998</v>
      </c>
      <c r="CM84">
        <v>1.8328169999999999</v>
      </c>
      <c r="CN84">
        <v>3.4150619999999998</v>
      </c>
      <c r="CO84">
        <v>4.1394690000000001</v>
      </c>
      <c r="CP84">
        <v>2.052384</v>
      </c>
      <c r="CQ84">
        <v>1.7075309999999999</v>
      </c>
      <c r="CR84">
        <v>0.75600599999999996</v>
      </c>
      <c r="CS84">
        <v>1.3163020000000001</v>
      </c>
      <c r="CT84">
        <v>0</v>
      </c>
      <c r="CU84">
        <v>0</v>
      </c>
      <c r="CV84">
        <v>0.102559</v>
      </c>
      <c r="CW84">
        <v>1.1584159999999999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69.156193999999999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328.54897799999998</v>
      </c>
      <c r="L85">
        <v>281.70941399999998</v>
      </c>
      <c r="M85">
        <v>44.008781999999997</v>
      </c>
      <c r="N85">
        <v>116.300511</v>
      </c>
      <c r="O85">
        <v>121.91118</v>
      </c>
      <c r="P85">
        <v>121.84889699999999</v>
      </c>
      <c r="Q85">
        <v>6.7087440000000003</v>
      </c>
      <c r="R85">
        <v>20.978664999999999</v>
      </c>
      <c r="S85">
        <v>25.990801999999999</v>
      </c>
      <c r="T85">
        <v>0</v>
      </c>
      <c r="U85">
        <v>336.377002</v>
      </c>
      <c r="V85">
        <v>10.779467</v>
      </c>
      <c r="W85">
        <v>43.003917000000001</v>
      </c>
      <c r="X85">
        <v>93.642016999999996</v>
      </c>
      <c r="Y85">
        <v>0</v>
      </c>
      <c r="Z85">
        <v>6.3172079999999999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6.6004019999999999</v>
      </c>
      <c r="AG85">
        <v>42.228651999999997</v>
      </c>
      <c r="AH85">
        <v>18.641825999999998</v>
      </c>
      <c r="AI85">
        <v>0</v>
      </c>
      <c r="AJ85">
        <v>0</v>
      </c>
      <c r="AK85">
        <v>51.336350000000003</v>
      </c>
      <c r="AL85">
        <v>2.9121350000000001</v>
      </c>
      <c r="AM85">
        <v>0</v>
      </c>
      <c r="AN85">
        <v>0.636772</v>
      </c>
      <c r="AO85">
        <v>3.6811919999999998</v>
      </c>
      <c r="AP85">
        <v>2.3460359999999998</v>
      </c>
      <c r="AQ85">
        <v>30.950828999999999</v>
      </c>
      <c r="AR85">
        <v>19.154620999999999</v>
      </c>
      <c r="AS85">
        <v>9.3357960000000002</v>
      </c>
      <c r="AT85">
        <v>14.455416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69.292972000000006</v>
      </c>
      <c r="BA85">
        <f t="shared" si="4"/>
        <v>1829.6985829999999</v>
      </c>
      <c r="BD85">
        <v>5.01</v>
      </c>
      <c r="BE85">
        <v>1.85</v>
      </c>
      <c r="BF85">
        <v>2.13</v>
      </c>
      <c r="BG85">
        <v>1.73</v>
      </c>
      <c r="BH85">
        <v>5.83</v>
      </c>
      <c r="BI85">
        <v>0.84</v>
      </c>
      <c r="BJ85">
        <v>0.82</v>
      </c>
      <c r="BK85">
        <v>1.67</v>
      </c>
      <c r="BL85">
        <v>0.89</v>
      </c>
      <c r="BM85">
        <v>0.08</v>
      </c>
      <c r="BN85">
        <v>1.86</v>
      </c>
      <c r="BO85">
        <v>3.63</v>
      </c>
      <c r="BP85">
        <v>0.25</v>
      </c>
      <c r="BQ85">
        <v>1.93</v>
      </c>
      <c r="BR85">
        <v>1.05</v>
      </c>
      <c r="BS85">
        <v>1.59</v>
      </c>
      <c r="BT85">
        <v>2.8621780000000001</v>
      </c>
      <c r="BU85">
        <v>1.2935840000000001</v>
      </c>
      <c r="BV85">
        <v>1.94489</v>
      </c>
      <c r="BW85">
        <v>1.872525</v>
      </c>
      <c r="BX85">
        <v>1.8886430000000001</v>
      </c>
      <c r="BY85">
        <v>2.587167</v>
      </c>
      <c r="BZ85">
        <v>1.2797860000000001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5.0501519999999998</v>
      </c>
      <c r="CK85">
        <v>1.8027949999999999</v>
      </c>
      <c r="CL85">
        <v>0.93392799999999998</v>
      </c>
      <c r="CM85">
        <v>1.969595</v>
      </c>
      <c r="CN85">
        <v>3.4150619999999998</v>
      </c>
      <c r="CO85">
        <v>4.1394690000000001</v>
      </c>
      <c r="CP85">
        <v>2.052384</v>
      </c>
      <c r="CQ85">
        <v>1.7075309999999999</v>
      </c>
      <c r="CR85">
        <v>0.75600599999999996</v>
      </c>
      <c r="CS85">
        <v>1.3163020000000001</v>
      </c>
      <c r="CT85">
        <v>0</v>
      </c>
      <c r="CU85">
        <v>0</v>
      </c>
      <c r="CV85">
        <v>0.102559</v>
      </c>
      <c r="CW85">
        <v>1.1584159999999999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69.292972000000006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328.54897799999998</v>
      </c>
      <c r="L86">
        <v>254.835882</v>
      </c>
      <c r="M86">
        <v>44.008781999999997</v>
      </c>
      <c r="N86">
        <v>116.300511</v>
      </c>
      <c r="O86">
        <v>121.91118</v>
      </c>
      <c r="P86">
        <v>124.844437</v>
      </c>
      <c r="Q86">
        <v>6.7087440000000003</v>
      </c>
      <c r="R86">
        <v>20.978664999999999</v>
      </c>
      <c r="S86">
        <v>25.990801999999999</v>
      </c>
      <c r="T86">
        <v>0</v>
      </c>
      <c r="U86">
        <v>336.377002</v>
      </c>
      <c r="V86">
        <v>10.930649000000001</v>
      </c>
      <c r="W86">
        <v>43.003917000000001</v>
      </c>
      <c r="X86">
        <v>93.642016999999996</v>
      </c>
      <c r="Y86">
        <v>0</v>
      </c>
      <c r="Z86">
        <v>6.3172079999999999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6.6004019999999999</v>
      </c>
      <c r="AG86">
        <v>42.228651999999997</v>
      </c>
      <c r="AH86">
        <v>18.641825999999998</v>
      </c>
      <c r="AI86">
        <v>0</v>
      </c>
      <c r="AJ86">
        <v>0</v>
      </c>
      <c r="AK86">
        <v>51.336350000000003</v>
      </c>
      <c r="AL86">
        <v>2.9121350000000001</v>
      </c>
      <c r="AM86">
        <v>0</v>
      </c>
      <c r="AN86">
        <v>0.636772</v>
      </c>
      <c r="AO86">
        <v>3.800214</v>
      </c>
      <c r="AP86">
        <v>2.3460359999999998</v>
      </c>
      <c r="AQ86">
        <v>19.735852000000001</v>
      </c>
      <c r="AR86">
        <v>19.154620999999999</v>
      </c>
      <c r="AS86">
        <v>9.3357960000000002</v>
      </c>
      <c r="AT86">
        <v>13.170282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69.292972000000006</v>
      </c>
      <c r="BA86">
        <f t="shared" si="4"/>
        <v>1793.5906839999998</v>
      </c>
      <c r="BD86">
        <v>5.01</v>
      </c>
      <c r="BE86">
        <v>1.85</v>
      </c>
      <c r="BF86">
        <v>2.13</v>
      </c>
      <c r="BG86">
        <v>1.73</v>
      </c>
      <c r="BH86">
        <v>5.83</v>
      </c>
      <c r="BI86">
        <v>0.84</v>
      </c>
      <c r="BJ86">
        <v>0.82</v>
      </c>
      <c r="BK86">
        <v>1.67</v>
      </c>
      <c r="BL86">
        <v>0.89</v>
      </c>
      <c r="BM86">
        <v>0.08</v>
      </c>
      <c r="BN86">
        <v>1.86</v>
      </c>
      <c r="BO86">
        <v>3.63</v>
      </c>
      <c r="BP86">
        <v>0.25</v>
      </c>
      <c r="BQ86">
        <v>1.93</v>
      </c>
      <c r="BR86">
        <v>1.05</v>
      </c>
      <c r="BS86">
        <v>1.59</v>
      </c>
      <c r="BT86">
        <v>2.8621780000000001</v>
      </c>
      <c r="BU86">
        <v>1.2935840000000001</v>
      </c>
      <c r="BV86">
        <v>1.94489</v>
      </c>
      <c r="BW86">
        <v>1.872525</v>
      </c>
      <c r="BX86">
        <v>1.8886430000000001</v>
      </c>
      <c r="BY86">
        <v>2.587167</v>
      </c>
      <c r="BZ86">
        <v>1.2797860000000001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5.0501519999999998</v>
      </c>
      <c r="CK86">
        <v>1.8027949999999999</v>
      </c>
      <c r="CL86">
        <v>0.93392799999999998</v>
      </c>
      <c r="CM86">
        <v>1.969595</v>
      </c>
      <c r="CN86">
        <v>3.4150619999999998</v>
      </c>
      <c r="CO86">
        <v>4.1394690000000001</v>
      </c>
      <c r="CP86">
        <v>2.052384</v>
      </c>
      <c r="CQ86">
        <v>1.7075309999999999</v>
      </c>
      <c r="CR86">
        <v>0.75600599999999996</v>
      </c>
      <c r="CS86">
        <v>1.3163020000000001</v>
      </c>
      <c r="CT86">
        <v>0</v>
      </c>
      <c r="CU86">
        <v>0</v>
      </c>
      <c r="CV86">
        <v>0.102559</v>
      </c>
      <c r="CW86">
        <v>1.1584159999999999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69.292972000000006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328.54897799999998</v>
      </c>
      <c r="L87">
        <v>251.009199</v>
      </c>
      <c r="M87">
        <v>44.008781999999997</v>
      </c>
      <c r="N87">
        <v>116.300511</v>
      </c>
      <c r="O87">
        <v>121.91118</v>
      </c>
      <c r="P87">
        <v>131.22894099999999</v>
      </c>
      <c r="Q87">
        <v>6.7087440000000003</v>
      </c>
      <c r="R87">
        <v>20.259924999999999</v>
      </c>
      <c r="S87">
        <v>20.828047999999999</v>
      </c>
      <c r="T87">
        <v>0</v>
      </c>
      <c r="U87">
        <v>336.377002</v>
      </c>
      <c r="V87">
        <v>11.690063</v>
      </c>
      <c r="W87">
        <v>43.003917000000001</v>
      </c>
      <c r="X87">
        <v>93.642016999999996</v>
      </c>
      <c r="Y87">
        <v>0</v>
      </c>
      <c r="Z87">
        <v>6.3172079999999999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6.6004019999999999</v>
      </c>
      <c r="AG87">
        <v>42.228651999999997</v>
      </c>
      <c r="AH87">
        <v>2.7962739999999999</v>
      </c>
      <c r="AI87">
        <v>0</v>
      </c>
      <c r="AJ87">
        <v>0</v>
      </c>
      <c r="AK87">
        <v>51.336350000000003</v>
      </c>
      <c r="AL87">
        <v>2.9121350000000001</v>
      </c>
      <c r="AM87">
        <v>0</v>
      </c>
      <c r="AN87">
        <v>0.636772</v>
      </c>
      <c r="AO87">
        <v>3.9900829999999998</v>
      </c>
      <c r="AP87">
        <v>2.3460359999999998</v>
      </c>
      <c r="AQ87">
        <v>15.475414000000001</v>
      </c>
      <c r="AR87">
        <v>19.154620999999999</v>
      </c>
      <c r="AS87">
        <v>9.3357960000000002</v>
      </c>
      <c r="AT87">
        <v>14.455416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69.232381000000004</v>
      </c>
      <c r="BA87">
        <f t="shared" si="4"/>
        <v>1772.3348469999999</v>
      </c>
      <c r="BD87">
        <v>5.01</v>
      </c>
      <c r="BE87">
        <v>1.85</v>
      </c>
      <c r="BF87">
        <v>2.13</v>
      </c>
      <c r="BG87">
        <v>1.73</v>
      </c>
      <c r="BH87">
        <v>5.83</v>
      </c>
      <c r="BI87">
        <v>0.84</v>
      </c>
      <c r="BJ87">
        <v>0.82</v>
      </c>
      <c r="BK87">
        <v>1.67</v>
      </c>
      <c r="BL87">
        <v>0.89</v>
      </c>
      <c r="BM87">
        <v>0.08</v>
      </c>
      <c r="BN87">
        <v>1.86</v>
      </c>
      <c r="BO87">
        <v>3.63</v>
      </c>
      <c r="BP87">
        <v>0.25</v>
      </c>
      <c r="BQ87">
        <v>1.93</v>
      </c>
      <c r="BR87">
        <v>1.05</v>
      </c>
      <c r="BS87">
        <v>1.59</v>
      </c>
      <c r="BT87">
        <v>2.8621780000000001</v>
      </c>
      <c r="BU87">
        <v>1.2935840000000001</v>
      </c>
      <c r="BV87">
        <v>1.94489</v>
      </c>
      <c r="BW87">
        <v>1.872525</v>
      </c>
      <c r="BX87">
        <v>1.8886430000000001</v>
      </c>
      <c r="BY87">
        <v>2.587167</v>
      </c>
      <c r="BZ87">
        <v>1.2797860000000001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5.0501519999999998</v>
      </c>
      <c r="CK87">
        <v>1.8027949999999999</v>
      </c>
      <c r="CL87">
        <v>0.93392799999999998</v>
      </c>
      <c r="CM87">
        <v>2.1063719999999999</v>
      </c>
      <c r="CN87">
        <v>3.4150619999999998</v>
      </c>
      <c r="CO87">
        <v>4.1394690000000001</v>
      </c>
      <c r="CP87">
        <v>1.9429240000000001</v>
      </c>
      <c r="CQ87">
        <v>1.7075309999999999</v>
      </c>
      <c r="CR87">
        <v>0.75600599999999996</v>
      </c>
      <c r="CS87">
        <v>1.3163020000000001</v>
      </c>
      <c r="CT87">
        <v>0</v>
      </c>
      <c r="CU87">
        <v>0</v>
      </c>
      <c r="CV87">
        <v>1.4651000000000001E-2</v>
      </c>
      <c r="CW87">
        <v>1.1584159999999999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69.232381000000004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328.54897799999998</v>
      </c>
      <c r="L88">
        <v>234.62289899999999</v>
      </c>
      <c r="M88">
        <v>44.008781999999997</v>
      </c>
      <c r="N88">
        <v>116.300511</v>
      </c>
      <c r="O88">
        <v>121.91118</v>
      </c>
      <c r="P88">
        <v>133.889566</v>
      </c>
      <c r="Q88">
        <v>6.7087440000000003</v>
      </c>
      <c r="R88">
        <v>20.259924999999999</v>
      </c>
      <c r="S88">
        <v>20.828047999999999</v>
      </c>
      <c r="T88">
        <v>0</v>
      </c>
      <c r="U88">
        <v>336.377002</v>
      </c>
      <c r="V88">
        <v>11.690063</v>
      </c>
      <c r="W88">
        <v>43.003917000000001</v>
      </c>
      <c r="X88">
        <v>93.642016999999996</v>
      </c>
      <c r="Y88">
        <v>0</v>
      </c>
      <c r="Z88">
        <v>5.9376239999999996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6.6004019999999999</v>
      </c>
      <c r="AG88">
        <v>42.228651999999997</v>
      </c>
      <c r="AH88">
        <v>0</v>
      </c>
      <c r="AI88">
        <v>0</v>
      </c>
      <c r="AJ88">
        <v>0</v>
      </c>
      <c r="AK88">
        <v>51.336350000000003</v>
      </c>
      <c r="AL88">
        <v>2.9121350000000001</v>
      </c>
      <c r="AM88">
        <v>0</v>
      </c>
      <c r="AN88">
        <v>0.636772</v>
      </c>
      <c r="AO88">
        <v>4.1601150000000002</v>
      </c>
      <c r="AP88">
        <v>2.3460359999999998</v>
      </c>
      <c r="AQ88">
        <v>15.475414000000001</v>
      </c>
      <c r="AR88">
        <v>19.154620999999999</v>
      </c>
      <c r="AS88">
        <v>9.3357960000000002</v>
      </c>
      <c r="AT88">
        <v>14.455416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69.35450800000001</v>
      </c>
      <c r="BA88">
        <f t="shared" si="4"/>
        <v>1755.725473</v>
      </c>
      <c r="BD88">
        <v>5.01</v>
      </c>
      <c r="BE88">
        <v>1.85</v>
      </c>
      <c r="BF88">
        <v>2.13</v>
      </c>
      <c r="BG88">
        <v>1.73</v>
      </c>
      <c r="BH88">
        <v>5.83</v>
      </c>
      <c r="BI88">
        <v>0.84</v>
      </c>
      <c r="BJ88">
        <v>0.82</v>
      </c>
      <c r="BK88">
        <v>1.67</v>
      </c>
      <c r="BL88">
        <v>0.89</v>
      </c>
      <c r="BM88">
        <v>0.08</v>
      </c>
      <c r="BN88">
        <v>1.86</v>
      </c>
      <c r="BO88">
        <v>3.63</v>
      </c>
      <c r="BP88">
        <v>0.25</v>
      </c>
      <c r="BQ88">
        <v>1.93</v>
      </c>
      <c r="BR88">
        <v>1.05</v>
      </c>
      <c r="BS88">
        <v>1.59</v>
      </c>
      <c r="BT88">
        <v>2.8621780000000001</v>
      </c>
      <c r="BU88">
        <v>1.2935840000000001</v>
      </c>
      <c r="BV88">
        <v>1.94489</v>
      </c>
      <c r="BW88">
        <v>1.872525</v>
      </c>
      <c r="BX88">
        <v>1.8886430000000001</v>
      </c>
      <c r="BY88">
        <v>2.587167</v>
      </c>
      <c r="BZ88">
        <v>1.2797860000000001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5.0501519999999998</v>
      </c>
      <c r="CK88">
        <v>1.8027949999999999</v>
      </c>
      <c r="CL88">
        <v>0.93392799999999998</v>
      </c>
      <c r="CM88">
        <v>2.24315</v>
      </c>
      <c r="CN88">
        <v>3.4150619999999998</v>
      </c>
      <c r="CO88">
        <v>4.1394690000000001</v>
      </c>
      <c r="CP88">
        <v>1.9429240000000001</v>
      </c>
      <c r="CQ88">
        <v>1.7075309999999999</v>
      </c>
      <c r="CR88">
        <v>0.75600599999999996</v>
      </c>
      <c r="CS88">
        <v>1.3163020000000001</v>
      </c>
      <c r="CT88">
        <v>0</v>
      </c>
      <c r="CU88">
        <v>0</v>
      </c>
      <c r="CV88">
        <v>0</v>
      </c>
      <c r="CW88">
        <v>1.1584159999999999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69.35450800000001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328.54897799999998</v>
      </c>
      <c r="L89">
        <v>221.128299</v>
      </c>
      <c r="M89">
        <v>44.008781999999997</v>
      </c>
      <c r="N89">
        <v>116.300511</v>
      </c>
      <c r="O89">
        <v>121.91118</v>
      </c>
      <c r="P89">
        <v>134.637552</v>
      </c>
      <c r="Q89">
        <v>6.6798270000000004</v>
      </c>
      <c r="R89">
        <v>20.259924999999999</v>
      </c>
      <c r="S89">
        <v>20.828047999999999</v>
      </c>
      <c r="T89">
        <v>0</v>
      </c>
      <c r="U89">
        <v>336.377002</v>
      </c>
      <c r="V89">
        <v>13.041728000000001</v>
      </c>
      <c r="W89">
        <v>43.003917000000001</v>
      </c>
      <c r="X89">
        <v>93.642016999999996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6.6004019999999999</v>
      </c>
      <c r="AG89">
        <v>42.228651999999997</v>
      </c>
      <c r="AH89">
        <v>0</v>
      </c>
      <c r="AI89">
        <v>0</v>
      </c>
      <c r="AJ89">
        <v>0</v>
      </c>
      <c r="AK89">
        <v>51.336350000000003</v>
      </c>
      <c r="AL89">
        <v>2.9121350000000001</v>
      </c>
      <c r="AM89">
        <v>0</v>
      </c>
      <c r="AN89">
        <v>0.65549999999999997</v>
      </c>
      <c r="AO89">
        <v>0.104853</v>
      </c>
      <c r="AP89">
        <v>2.3460359999999998</v>
      </c>
      <c r="AQ89">
        <v>0</v>
      </c>
      <c r="AR89">
        <v>14.898038</v>
      </c>
      <c r="AS89">
        <v>9.3357960000000002</v>
      </c>
      <c r="AT89">
        <v>14.455416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69.614385000000013</v>
      </c>
      <c r="BA89">
        <f t="shared" si="4"/>
        <v>1714.8553290000002</v>
      </c>
      <c r="BD89">
        <v>5.01</v>
      </c>
      <c r="BE89">
        <v>1.85</v>
      </c>
      <c r="BF89">
        <v>2.13</v>
      </c>
      <c r="BG89">
        <v>1.73</v>
      </c>
      <c r="BH89">
        <v>5.83</v>
      </c>
      <c r="BI89">
        <v>0.84</v>
      </c>
      <c r="BJ89">
        <v>0.82</v>
      </c>
      <c r="BK89">
        <v>1.67</v>
      </c>
      <c r="BL89">
        <v>0.89</v>
      </c>
      <c r="BM89">
        <v>0.08</v>
      </c>
      <c r="BN89">
        <v>1.86</v>
      </c>
      <c r="BO89">
        <v>3.63</v>
      </c>
      <c r="BP89">
        <v>0.25</v>
      </c>
      <c r="BQ89">
        <v>1.93</v>
      </c>
      <c r="BR89">
        <v>1.05</v>
      </c>
      <c r="BS89">
        <v>1.59</v>
      </c>
      <c r="BT89">
        <v>2.8621780000000001</v>
      </c>
      <c r="BU89">
        <v>1.2935840000000001</v>
      </c>
      <c r="BV89">
        <v>1.94489</v>
      </c>
      <c r="BW89">
        <v>1.872525</v>
      </c>
      <c r="BX89">
        <v>1.8886430000000001</v>
      </c>
      <c r="BY89">
        <v>2.587167</v>
      </c>
      <c r="BZ89">
        <v>1.2797860000000001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5.0501519999999998</v>
      </c>
      <c r="CK89">
        <v>1.8027949999999999</v>
      </c>
      <c r="CL89">
        <v>0.93392799999999998</v>
      </c>
      <c r="CM89">
        <v>2.5030269999999999</v>
      </c>
      <c r="CN89">
        <v>3.4150619999999998</v>
      </c>
      <c r="CO89">
        <v>4.1394690000000001</v>
      </c>
      <c r="CP89">
        <v>1.9429240000000001</v>
      </c>
      <c r="CQ89">
        <v>1.7075309999999999</v>
      </c>
      <c r="CR89">
        <v>0.75600599999999996</v>
      </c>
      <c r="CS89">
        <v>1.3163020000000001</v>
      </c>
      <c r="CT89">
        <v>0</v>
      </c>
      <c r="CU89">
        <v>0</v>
      </c>
      <c r="CV89">
        <v>0</v>
      </c>
      <c r="CW89">
        <v>1.1584159999999999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69.614385000000013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328.54897799999998</v>
      </c>
      <c r="L90">
        <v>198.95859899999999</v>
      </c>
      <c r="M90">
        <v>44.008781999999997</v>
      </c>
      <c r="N90">
        <v>116.300511</v>
      </c>
      <c r="O90">
        <v>121.91118</v>
      </c>
      <c r="P90">
        <v>133.889566</v>
      </c>
      <c r="Q90">
        <v>6.6798270000000004</v>
      </c>
      <c r="R90">
        <v>20.259924999999999</v>
      </c>
      <c r="S90">
        <v>20.828047999999999</v>
      </c>
      <c r="T90">
        <v>0</v>
      </c>
      <c r="U90">
        <v>336.377002</v>
      </c>
      <c r="V90">
        <v>13.041728000000001</v>
      </c>
      <c r="W90">
        <v>43.003917000000001</v>
      </c>
      <c r="X90">
        <v>93.642016999999996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6.6004019999999999</v>
      </c>
      <c r="AG90">
        <v>42.228651999999997</v>
      </c>
      <c r="AH90">
        <v>0</v>
      </c>
      <c r="AI90">
        <v>0</v>
      </c>
      <c r="AJ90">
        <v>0</v>
      </c>
      <c r="AK90">
        <v>51.336350000000003</v>
      </c>
      <c r="AL90">
        <v>2.9121350000000001</v>
      </c>
      <c r="AM90">
        <v>0</v>
      </c>
      <c r="AN90">
        <v>0.65549999999999997</v>
      </c>
      <c r="AO90">
        <v>0.41091100000000003</v>
      </c>
      <c r="AP90">
        <v>2.3460359999999998</v>
      </c>
      <c r="AQ90">
        <v>0</v>
      </c>
      <c r="AR90">
        <v>14.898038</v>
      </c>
      <c r="AS90">
        <v>9.3357960000000002</v>
      </c>
      <c r="AT90">
        <v>14.455416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69.874262000000002</v>
      </c>
      <c r="BA90">
        <f t="shared" si="4"/>
        <v>1692.5035780000001</v>
      </c>
      <c r="BD90">
        <v>5.01</v>
      </c>
      <c r="BE90">
        <v>1.85</v>
      </c>
      <c r="BF90">
        <v>2.13</v>
      </c>
      <c r="BG90">
        <v>1.73</v>
      </c>
      <c r="BH90">
        <v>5.83</v>
      </c>
      <c r="BI90">
        <v>0.84</v>
      </c>
      <c r="BJ90">
        <v>0.82</v>
      </c>
      <c r="BK90">
        <v>1.67</v>
      </c>
      <c r="BL90">
        <v>0.89</v>
      </c>
      <c r="BM90">
        <v>0.08</v>
      </c>
      <c r="BN90">
        <v>1.86</v>
      </c>
      <c r="BO90">
        <v>3.63</v>
      </c>
      <c r="BP90">
        <v>0.25</v>
      </c>
      <c r="BQ90">
        <v>1.93</v>
      </c>
      <c r="BR90">
        <v>1.05</v>
      </c>
      <c r="BS90">
        <v>1.59</v>
      </c>
      <c r="BT90">
        <v>2.8621780000000001</v>
      </c>
      <c r="BU90">
        <v>1.2935840000000001</v>
      </c>
      <c r="BV90">
        <v>1.94489</v>
      </c>
      <c r="BW90">
        <v>1.872525</v>
      </c>
      <c r="BX90">
        <v>1.8886430000000001</v>
      </c>
      <c r="BY90">
        <v>2.587167</v>
      </c>
      <c r="BZ90">
        <v>1.2797860000000001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5.0501519999999998</v>
      </c>
      <c r="CK90">
        <v>1.8027949999999999</v>
      </c>
      <c r="CL90">
        <v>0.93392799999999998</v>
      </c>
      <c r="CM90">
        <v>2.7629039999999998</v>
      </c>
      <c r="CN90">
        <v>3.4150619999999998</v>
      </c>
      <c r="CO90">
        <v>4.1394690000000001</v>
      </c>
      <c r="CP90">
        <v>1.9429240000000001</v>
      </c>
      <c r="CQ90">
        <v>1.7075309999999999</v>
      </c>
      <c r="CR90">
        <v>0.75600599999999996</v>
      </c>
      <c r="CS90">
        <v>1.3163020000000001</v>
      </c>
      <c r="CT90">
        <v>0</v>
      </c>
      <c r="CU90">
        <v>0</v>
      </c>
      <c r="CV90">
        <v>0</v>
      </c>
      <c r="CW90">
        <v>1.1584159999999999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69.874262000000002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291.850706</v>
      </c>
      <c r="L91">
        <v>163.294299</v>
      </c>
      <c r="M91">
        <v>44.008781999999997</v>
      </c>
      <c r="N91">
        <v>116.300511</v>
      </c>
      <c r="O91">
        <v>121.91118</v>
      </c>
      <c r="P91">
        <v>133.889566</v>
      </c>
      <c r="Q91">
        <v>6.6798270000000004</v>
      </c>
      <c r="R91">
        <v>13.992744</v>
      </c>
      <c r="S91">
        <v>14.044604</v>
      </c>
      <c r="T91">
        <v>0</v>
      </c>
      <c r="U91">
        <v>336.377002</v>
      </c>
      <c r="V91">
        <v>10.908199</v>
      </c>
      <c r="W91">
        <v>29.358249000000001</v>
      </c>
      <c r="X91">
        <v>74.199479999999994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6.6004019999999999</v>
      </c>
      <c r="AG91">
        <v>42.228651999999997</v>
      </c>
      <c r="AH91">
        <v>0</v>
      </c>
      <c r="AI91">
        <v>0</v>
      </c>
      <c r="AJ91">
        <v>0</v>
      </c>
      <c r="AK91">
        <v>51.336350000000003</v>
      </c>
      <c r="AL91">
        <v>2.9121350000000001</v>
      </c>
      <c r="AM91">
        <v>0</v>
      </c>
      <c r="AN91">
        <v>0.67422899999999997</v>
      </c>
      <c r="AO91">
        <v>0.64328799999999997</v>
      </c>
      <c r="AP91">
        <v>2.3460359999999998</v>
      </c>
      <c r="AQ91">
        <v>0</v>
      </c>
      <c r="AR91">
        <v>14.898038</v>
      </c>
      <c r="AS91">
        <v>9.3357960000000002</v>
      </c>
      <c r="AT91">
        <v>14.455416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70.324139000000002</v>
      </c>
      <c r="BA91">
        <f t="shared" si="4"/>
        <v>1572.5696300000004</v>
      </c>
      <c r="BD91">
        <v>5.15</v>
      </c>
      <c r="BE91">
        <v>1.85</v>
      </c>
      <c r="BF91">
        <v>2.13</v>
      </c>
      <c r="BG91">
        <v>1.73</v>
      </c>
      <c r="BH91">
        <v>5.83</v>
      </c>
      <c r="BI91">
        <v>0.87</v>
      </c>
      <c r="BJ91">
        <v>0.84</v>
      </c>
      <c r="BK91">
        <v>1.67</v>
      </c>
      <c r="BL91">
        <v>0.89</v>
      </c>
      <c r="BM91">
        <v>0.08</v>
      </c>
      <c r="BN91">
        <v>1.86</v>
      </c>
      <c r="BO91">
        <v>3.63</v>
      </c>
      <c r="BP91">
        <v>0.25</v>
      </c>
      <c r="BQ91">
        <v>1.93</v>
      </c>
      <c r="BR91">
        <v>1.05</v>
      </c>
      <c r="BS91">
        <v>1.59</v>
      </c>
      <c r="BT91">
        <v>2.8621780000000001</v>
      </c>
      <c r="BU91">
        <v>1.2935840000000001</v>
      </c>
      <c r="BV91">
        <v>1.94489</v>
      </c>
      <c r="BW91">
        <v>1.872525</v>
      </c>
      <c r="BX91">
        <v>1.8886430000000001</v>
      </c>
      <c r="BY91">
        <v>2.587167</v>
      </c>
      <c r="BZ91">
        <v>1.2797860000000001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5.0501519999999998</v>
      </c>
      <c r="CK91">
        <v>1.8027949999999999</v>
      </c>
      <c r="CL91">
        <v>0.93392799999999998</v>
      </c>
      <c r="CM91">
        <v>3.0227810000000002</v>
      </c>
      <c r="CN91">
        <v>3.4150619999999998</v>
      </c>
      <c r="CO91">
        <v>4.1394690000000001</v>
      </c>
      <c r="CP91">
        <v>1.9429240000000001</v>
      </c>
      <c r="CQ91">
        <v>1.7075309999999999</v>
      </c>
      <c r="CR91">
        <v>0.75600599999999996</v>
      </c>
      <c r="CS91">
        <v>1.3163020000000001</v>
      </c>
      <c r="CT91">
        <v>0</v>
      </c>
      <c r="CU91">
        <v>0</v>
      </c>
      <c r="CV91">
        <v>0</v>
      </c>
      <c r="CW91">
        <v>1.1584159999999999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70.324139000000002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284.51069999999999</v>
      </c>
      <c r="L92">
        <v>123.774399</v>
      </c>
      <c r="M92">
        <v>44.008781999999997</v>
      </c>
      <c r="N92">
        <v>116.300511</v>
      </c>
      <c r="O92">
        <v>121.91118</v>
      </c>
      <c r="P92">
        <v>133.889566</v>
      </c>
      <c r="Q92">
        <v>6.6798270000000004</v>
      </c>
      <c r="R92">
        <v>13.992744</v>
      </c>
      <c r="S92">
        <v>14.022551</v>
      </c>
      <c r="T92">
        <v>0</v>
      </c>
      <c r="U92">
        <v>336.377002</v>
      </c>
      <c r="V92">
        <v>9.6102439999999998</v>
      </c>
      <c r="W92">
        <v>23.547305999999999</v>
      </c>
      <c r="X92">
        <v>74.199479999999994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6.6004019999999999</v>
      </c>
      <c r="AG92">
        <v>42.228651999999997</v>
      </c>
      <c r="AH92">
        <v>0</v>
      </c>
      <c r="AI92">
        <v>0</v>
      </c>
      <c r="AJ92">
        <v>0</v>
      </c>
      <c r="AK92">
        <v>51.336350000000003</v>
      </c>
      <c r="AL92">
        <v>2.9121350000000001</v>
      </c>
      <c r="AM92">
        <v>0</v>
      </c>
      <c r="AN92">
        <v>0.67422899999999997</v>
      </c>
      <c r="AO92">
        <v>0.82465500000000003</v>
      </c>
      <c r="AP92">
        <v>2.3460359999999998</v>
      </c>
      <c r="AQ92">
        <v>0</v>
      </c>
      <c r="AR92">
        <v>14.898038</v>
      </c>
      <c r="AS92">
        <v>9.3357960000000002</v>
      </c>
      <c r="AT92">
        <v>14.455416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70.584016000000005</v>
      </c>
      <c r="BA92">
        <f t="shared" si="4"/>
        <v>1519.0200170000001</v>
      </c>
      <c r="BD92">
        <v>5.15</v>
      </c>
      <c r="BE92">
        <v>1.85</v>
      </c>
      <c r="BF92">
        <v>2.13</v>
      </c>
      <c r="BG92">
        <v>1.73</v>
      </c>
      <c r="BH92">
        <v>5.83</v>
      </c>
      <c r="BI92">
        <v>0.87</v>
      </c>
      <c r="BJ92">
        <v>0.84</v>
      </c>
      <c r="BK92">
        <v>1.67</v>
      </c>
      <c r="BL92">
        <v>0.89</v>
      </c>
      <c r="BM92">
        <v>0.08</v>
      </c>
      <c r="BN92">
        <v>1.86</v>
      </c>
      <c r="BO92">
        <v>3.63</v>
      </c>
      <c r="BP92">
        <v>0.25</v>
      </c>
      <c r="BQ92">
        <v>1.93</v>
      </c>
      <c r="BR92">
        <v>1.05</v>
      </c>
      <c r="BS92">
        <v>1.59</v>
      </c>
      <c r="BT92">
        <v>2.8621780000000001</v>
      </c>
      <c r="BU92">
        <v>1.2935840000000001</v>
      </c>
      <c r="BV92">
        <v>1.94489</v>
      </c>
      <c r="BW92">
        <v>1.872525</v>
      </c>
      <c r="BX92">
        <v>1.8886430000000001</v>
      </c>
      <c r="BY92">
        <v>2.587167</v>
      </c>
      <c r="BZ92">
        <v>1.2797860000000001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5.0501519999999998</v>
      </c>
      <c r="CK92">
        <v>1.8027949999999999</v>
      </c>
      <c r="CL92">
        <v>0.93392799999999998</v>
      </c>
      <c r="CM92">
        <v>3.2826580000000001</v>
      </c>
      <c r="CN92">
        <v>3.4150619999999998</v>
      </c>
      <c r="CO92">
        <v>4.1394690000000001</v>
      </c>
      <c r="CP92">
        <v>1.9429240000000001</v>
      </c>
      <c r="CQ92">
        <v>1.7075309999999999</v>
      </c>
      <c r="CR92">
        <v>0.75600599999999996</v>
      </c>
      <c r="CS92">
        <v>1.3163020000000001</v>
      </c>
      <c r="CT92">
        <v>0</v>
      </c>
      <c r="CU92">
        <v>0</v>
      </c>
      <c r="CV92">
        <v>0</v>
      </c>
      <c r="CW92">
        <v>1.1584159999999999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70.584016000000005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284.51069999999999</v>
      </c>
      <c r="L93">
        <v>123.774399</v>
      </c>
      <c r="M93">
        <v>44.008781999999997</v>
      </c>
      <c r="N93">
        <v>116.300511</v>
      </c>
      <c r="O93">
        <v>121.91118</v>
      </c>
      <c r="P93">
        <v>133.889566</v>
      </c>
      <c r="Q93">
        <v>6.6798270000000004</v>
      </c>
      <c r="R93">
        <v>13.992744</v>
      </c>
      <c r="S93">
        <v>14.123779000000001</v>
      </c>
      <c r="T93">
        <v>0</v>
      </c>
      <c r="U93">
        <v>336.377002</v>
      </c>
      <c r="V93">
        <v>9.6102439999999998</v>
      </c>
      <c r="W93">
        <v>23.547305999999999</v>
      </c>
      <c r="X93">
        <v>74.199479999999994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6.6004019999999999</v>
      </c>
      <c r="AG93">
        <v>42.228651999999997</v>
      </c>
      <c r="AH93">
        <v>0</v>
      </c>
      <c r="AI93">
        <v>0</v>
      </c>
      <c r="AJ93">
        <v>0</v>
      </c>
      <c r="AK93">
        <v>51.336350000000003</v>
      </c>
      <c r="AL93">
        <v>2.9121350000000001</v>
      </c>
      <c r="AM93">
        <v>0</v>
      </c>
      <c r="AN93">
        <v>0.67422899999999997</v>
      </c>
      <c r="AO93">
        <v>0.980518</v>
      </c>
      <c r="AP93">
        <v>2.3460359999999998</v>
      </c>
      <c r="AQ93">
        <v>0</v>
      </c>
      <c r="AR93">
        <v>8.5131650000000008</v>
      </c>
      <c r="AS93">
        <v>9.9841149999999992</v>
      </c>
      <c r="AT93">
        <v>12.459481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70.686598000000004</v>
      </c>
      <c r="BA93">
        <f t="shared" si="4"/>
        <v>1511.6472010000002</v>
      </c>
      <c r="BD93">
        <v>5.15</v>
      </c>
      <c r="BE93">
        <v>1.85</v>
      </c>
      <c r="BF93">
        <v>2.13</v>
      </c>
      <c r="BG93">
        <v>1.73</v>
      </c>
      <c r="BH93">
        <v>5.83</v>
      </c>
      <c r="BI93">
        <v>0.87</v>
      </c>
      <c r="BJ93">
        <v>0.84</v>
      </c>
      <c r="BK93">
        <v>1.67</v>
      </c>
      <c r="BL93">
        <v>0.89</v>
      </c>
      <c r="BM93">
        <v>0.08</v>
      </c>
      <c r="BN93">
        <v>1.86</v>
      </c>
      <c r="BO93">
        <v>3.63</v>
      </c>
      <c r="BP93">
        <v>0.25</v>
      </c>
      <c r="BQ93">
        <v>1.93</v>
      </c>
      <c r="BR93">
        <v>1.05</v>
      </c>
      <c r="BS93">
        <v>1.59</v>
      </c>
      <c r="BT93">
        <v>2.8621780000000001</v>
      </c>
      <c r="BU93">
        <v>1.2935840000000001</v>
      </c>
      <c r="BV93">
        <v>1.94489</v>
      </c>
      <c r="BW93">
        <v>1.872525</v>
      </c>
      <c r="BX93">
        <v>1.8886430000000001</v>
      </c>
      <c r="BY93">
        <v>2.587167</v>
      </c>
      <c r="BZ93">
        <v>1.2797860000000001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5.0501519999999998</v>
      </c>
      <c r="CK93">
        <v>1.8027949999999999</v>
      </c>
      <c r="CL93">
        <v>0.93392799999999998</v>
      </c>
      <c r="CM93">
        <v>3.38524</v>
      </c>
      <c r="CN93">
        <v>3.4150619999999998</v>
      </c>
      <c r="CO93">
        <v>4.1394690000000001</v>
      </c>
      <c r="CP93">
        <v>1.9429240000000001</v>
      </c>
      <c r="CQ93">
        <v>1.7075309999999999</v>
      </c>
      <c r="CR93">
        <v>0.75600599999999996</v>
      </c>
      <c r="CS93">
        <v>1.3163020000000001</v>
      </c>
      <c r="CT93">
        <v>0</v>
      </c>
      <c r="CU93">
        <v>0</v>
      </c>
      <c r="CV93">
        <v>0</v>
      </c>
      <c r="CW93">
        <v>1.1584159999999999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70.686598000000004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259.28910000000002</v>
      </c>
      <c r="L94">
        <v>123.774399</v>
      </c>
      <c r="M94">
        <v>44.008781999999997</v>
      </c>
      <c r="N94">
        <v>116.300511</v>
      </c>
      <c r="O94">
        <v>121.91118</v>
      </c>
      <c r="P94">
        <v>133.889566</v>
      </c>
      <c r="Q94">
        <v>6.6798270000000004</v>
      </c>
      <c r="R94">
        <v>13.992744</v>
      </c>
      <c r="S94">
        <v>14.123779000000001</v>
      </c>
      <c r="T94">
        <v>0</v>
      </c>
      <c r="U94">
        <v>336.377002</v>
      </c>
      <c r="V94">
        <v>9.6102439999999998</v>
      </c>
      <c r="W94">
        <v>23.547305999999999</v>
      </c>
      <c r="X94">
        <v>60.783534000000003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6.6004019999999999</v>
      </c>
      <c r="AG94">
        <v>42.228651999999997</v>
      </c>
      <c r="AH94">
        <v>0</v>
      </c>
      <c r="AI94">
        <v>0</v>
      </c>
      <c r="AJ94">
        <v>0</v>
      </c>
      <c r="AK94">
        <v>51.336350000000003</v>
      </c>
      <c r="AL94">
        <v>12.32057</v>
      </c>
      <c r="AM94">
        <v>0</v>
      </c>
      <c r="AN94">
        <v>0.67422899999999997</v>
      </c>
      <c r="AO94">
        <v>1.0768690000000001</v>
      </c>
      <c r="AP94">
        <v>2.3460359999999998</v>
      </c>
      <c r="AQ94">
        <v>0</v>
      </c>
      <c r="AR94">
        <v>8.5131650000000008</v>
      </c>
      <c r="AS94">
        <v>9.9841149999999992</v>
      </c>
      <c r="AT94">
        <v>14.455416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70.646598000000012</v>
      </c>
      <c r="BA94">
        <f t="shared" si="4"/>
        <v>1484.470376</v>
      </c>
      <c r="BD94">
        <v>5.15</v>
      </c>
      <c r="BE94">
        <v>1.85</v>
      </c>
      <c r="BF94">
        <v>2.13</v>
      </c>
      <c r="BG94">
        <v>1.73</v>
      </c>
      <c r="BH94">
        <v>5.83</v>
      </c>
      <c r="BI94">
        <v>0.85</v>
      </c>
      <c r="BJ94">
        <v>0.82</v>
      </c>
      <c r="BK94">
        <v>1.67</v>
      </c>
      <c r="BL94">
        <v>0.89</v>
      </c>
      <c r="BM94">
        <v>0.08</v>
      </c>
      <c r="BN94">
        <v>1.86</v>
      </c>
      <c r="BO94">
        <v>3.63</v>
      </c>
      <c r="BP94">
        <v>0.25</v>
      </c>
      <c r="BQ94">
        <v>1.93</v>
      </c>
      <c r="BR94">
        <v>1.05</v>
      </c>
      <c r="BS94">
        <v>1.59</v>
      </c>
      <c r="BT94">
        <v>2.8621780000000001</v>
      </c>
      <c r="BU94">
        <v>1.2935840000000001</v>
      </c>
      <c r="BV94">
        <v>1.94489</v>
      </c>
      <c r="BW94">
        <v>1.872525</v>
      </c>
      <c r="BX94">
        <v>1.8886430000000001</v>
      </c>
      <c r="BY94">
        <v>2.587167</v>
      </c>
      <c r="BZ94">
        <v>1.2797860000000001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5.0501519999999998</v>
      </c>
      <c r="CK94">
        <v>1.8027949999999999</v>
      </c>
      <c r="CL94">
        <v>0.93392799999999998</v>
      </c>
      <c r="CM94">
        <v>3.38524</v>
      </c>
      <c r="CN94">
        <v>3.4150619999999998</v>
      </c>
      <c r="CO94">
        <v>4.1394690000000001</v>
      </c>
      <c r="CP94">
        <v>1.9429240000000001</v>
      </c>
      <c r="CQ94">
        <v>1.7075309999999999</v>
      </c>
      <c r="CR94">
        <v>0.75600599999999996</v>
      </c>
      <c r="CS94">
        <v>1.3163020000000001</v>
      </c>
      <c r="CT94">
        <v>0</v>
      </c>
      <c r="CU94">
        <v>0</v>
      </c>
      <c r="CV94">
        <v>0</v>
      </c>
      <c r="CW94">
        <v>1.1584159999999999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70.646598000000012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203.422528</v>
      </c>
      <c r="L95">
        <v>123.774399</v>
      </c>
      <c r="M95">
        <v>44.008781999999997</v>
      </c>
      <c r="N95">
        <v>116.300511</v>
      </c>
      <c r="O95">
        <v>121.91118</v>
      </c>
      <c r="P95">
        <v>133.889566</v>
      </c>
      <c r="Q95">
        <v>6.6798270000000004</v>
      </c>
      <c r="R95">
        <v>13.992744</v>
      </c>
      <c r="S95">
        <v>14.123779000000001</v>
      </c>
      <c r="T95">
        <v>0</v>
      </c>
      <c r="U95">
        <v>336.377002</v>
      </c>
      <c r="V95">
        <v>9.6102439999999998</v>
      </c>
      <c r="W95">
        <v>23.547305999999999</v>
      </c>
      <c r="X95">
        <v>60.783534000000003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6.6004019999999999</v>
      </c>
      <c r="AG95">
        <v>42.228651999999997</v>
      </c>
      <c r="AH95">
        <v>0</v>
      </c>
      <c r="AI95">
        <v>0</v>
      </c>
      <c r="AJ95">
        <v>0</v>
      </c>
      <c r="AK95">
        <v>51.336350000000003</v>
      </c>
      <c r="AL95">
        <v>51.522382999999998</v>
      </c>
      <c r="AM95">
        <v>0</v>
      </c>
      <c r="AN95">
        <v>0.67422899999999997</v>
      </c>
      <c r="AO95">
        <v>1.2270639999999999</v>
      </c>
      <c r="AP95">
        <v>2.3460359999999998</v>
      </c>
      <c r="AQ95">
        <v>0</v>
      </c>
      <c r="AR95">
        <v>8.5131650000000008</v>
      </c>
      <c r="AS95">
        <v>9.9841149999999992</v>
      </c>
      <c r="AT95">
        <v>14.455416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70.646598000000012</v>
      </c>
      <c r="BA95">
        <f t="shared" si="4"/>
        <v>1467.9558119999999</v>
      </c>
      <c r="BD95">
        <v>5.15</v>
      </c>
      <c r="BE95">
        <v>1.85</v>
      </c>
      <c r="BF95">
        <v>2.13</v>
      </c>
      <c r="BG95">
        <v>1.73</v>
      </c>
      <c r="BH95">
        <v>5.83</v>
      </c>
      <c r="BI95">
        <v>0.85</v>
      </c>
      <c r="BJ95">
        <v>0.82</v>
      </c>
      <c r="BK95">
        <v>1.67</v>
      </c>
      <c r="BL95">
        <v>0.89</v>
      </c>
      <c r="BM95">
        <v>0.08</v>
      </c>
      <c r="BN95">
        <v>1.86</v>
      </c>
      <c r="BO95">
        <v>3.63</v>
      </c>
      <c r="BP95">
        <v>0.25</v>
      </c>
      <c r="BQ95">
        <v>1.93</v>
      </c>
      <c r="BR95">
        <v>1.05</v>
      </c>
      <c r="BS95">
        <v>1.59</v>
      </c>
      <c r="BT95">
        <v>2.8621780000000001</v>
      </c>
      <c r="BU95">
        <v>1.2935840000000001</v>
      </c>
      <c r="BV95">
        <v>1.94489</v>
      </c>
      <c r="BW95">
        <v>1.872525</v>
      </c>
      <c r="BX95">
        <v>1.8886430000000001</v>
      </c>
      <c r="BY95">
        <v>2.587167</v>
      </c>
      <c r="BZ95">
        <v>1.2797860000000001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5.0501519999999998</v>
      </c>
      <c r="CK95">
        <v>1.8027949999999999</v>
      </c>
      <c r="CL95">
        <v>0.93392799999999998</v>
      </c>
      <c r="CM95">
        <v>3.38524</v>
      </c>
      <c r="CN95">
        <v>3.4150619999999998</v>
      </c>
      <c r="CO95">
        <v>4.1394690000000001</v>
      </c>
      <c r="CP95">
        <v>1.9429240000000001</v>
      </c>
      <c r="CQ95">
        <v>1.7075309999999999</v>
      </c>
      <c r="CR95">
        <v>0.75600599999999996</v>
      </c>
      <c r="CS95">
        <v>1.3163020000000001</v>
      </c>
      <c r="CT95">
        <v>0</v>
      </c>
      <c r="CU95">
        <v>0</v>
      </c>
      <c r="CV95">
        <v>0</v>
      </c>
      <c r="CW95">
        <v>1.1584159999999999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70.646598000000012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181.64187799999999</v>
      </c>
      <c r="L96">
        <v>123.774399</v>
      </c>
      <c r="M96">
        <v>44.008781999999997</v>
      </c>
      <c r="N96">
        <v>116.300511</v>
      </c>
      <c r="O96">
        <v>121.91118</v>
      </c>
      <c r="P96">
        <v>133.889566</v>
      </c>
      <c r="Q96">
        <v>6.6798270000000004</v>
      </c>
      <c r="R96">
        <v>13.992744</v>
      </c>
      <c r="S96">
        <v>14.123779000000001</v>
      </c>
      <c r="T96">
        <v>0</v>
      </c>
      <c r="U96">
        <v>336.377002</v>
      </c>
      <c r="V96">
        <v>9.6102439999999998</v>
      </c>
      <c r="W96">
        <v>23.547305999999999</v>
      </c>
      <c r="X96">
        <v>60.783534000000003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6.6004019999999999</v>
      </c>
      <c r="AG96">
        <v>42.228651999999997</v>
      </c>
      <c r="AH96">
        <v>0</v>
      </c>
      <c r="AI96">
        <v>0</v>
      </c>
      <c r="AJ96">
        <v>0</v>
      </c>
      <c r="AK96">
        <v>51.336350000000003</v>
      </c>
      <c r="AL96">
        <v>51.522382999999998</v>
      </c>
      <c r="AM96">
        <v>0</v>
      </c>
      <c r="AN96">
        <v>0.67422899999999997</v>
      </c>
      <c r="AO96">
        <v>1.3489199999999999</v>
      </c>
      <c r="AP96">
        <v>2.3460359999999998</v>
      </c>
      <c r="AQ96">
        <v>0</v>
      </c>
      <c r="AR96">
        <v>8.5131650000000008</v>
      </c>
      <c r="AS96">
        <v>9.9841149999999992</v>
      </c>
      <c r="AT96">
        <v>14.455416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70.646598000000012</v>
      </c>
      <c r="BA96">
        <f t="shared" si="4"/>
        <v>1446.2970179999998</v>
      </c>
      <c r="BD96">
        <v>5.15</v>
      </c>
      <c r="BE96">
        <v>1.85</v>
      </c>
      <c r="BF96">
        <v>2.13</v>
      </c>
      <c r="BG96">
        <v>1.73</v>
      </c>
      <c r="BH96">
        <v>5.83</v>
      </c>
      <c r="BI96">
        <v>0.85</v>
      </c>
      <c r="BJ96">
        <v>0.82</v>
      </c>
      <c r="BK96">
        <v>1.67</v>
      </c>
      <c r="BL96">
        <v>0.89</v>
      </c>
      <c r="BM96">
        <v>0.08</v>
      </c>
      <c r="BN96">
        <v>1.86</v>
      </c>
      <c r="BO96">
        <v>3.63</v>
      </c>
      <c r="BP96">
        <v>0.25</v>
      </c>
      <c r="BQ96">
        <v>1.93</v>
      </c>
      <c r="BR96">
        <v>1.05</v>
      </c>
      <c r="BS96">
        <v>1.59</v>
      </c>
      <c r="BT96">
        <v>2.8621780000000001</v>
      </c>
      <c r="BU96">
        <v>1.2935840000000001</v>
      </c>
      <c r="BV96">
        <v>1.94489</v>
      </c>
      <c r="BW96">
        <v>1.872525</v>
      </c>
      <c r="BX96">
        <v>1.8886430000000001</v>
      </c>
      <c r="BY96">
        <v>2.587167</v>
      </c>
      <c r="BZ96">
        <v>1.2797860000000001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5.0501519999999998</v>
      </c>
      <c r="CK96">
        <v>1.8027949999999999</v>
      </c>
      <c r="CL96">
        <v>0.93392799999999998</v>
      </c>
      <c r="CM96">
        <v>3.38524</v>
      </c>
      <c r="CN96">
        <v>3.4150619999999998</v>
      </c>
      <c r="CO96">
        <v>4.1394690000000001</v>
      </c>
      <c r="CP96">
        <v>1.9429240000000001</v>
      </c>
      <c r="CQ96">
        <v>1.7075309999999999</v>
      </c>
      <c r="CR96">
        <v>0.75600599999999996</v>
      </c>
      <c r="CS96">
        <v>1.3163020000000001</v>
      </c>
      <c r="CT96">
        <v>0</v>
      </c>
      <c r="CU96">
        <v>0</v>
      </c>
      <c r="CV96">
        <v>0</v>
      </c>
      <c r="CW96">
        <v>1.1584159999999999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70.646598000000012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181.68795900000001</v>
      </c>
      <c r="L97">
        <v>123.774399</v>
      </c>
      <c r="M97">
        <v>44.008781999999997</v>
      </c>
      <c r="N97">
        <v>116.300511</v>
      </c>
      <c r="O97">
        <v>121.91118</v>
      </c>
      <c r="P97">
        <v>133.889566</v>
      </c>
      <c r="Q97">
        <v>6.6798270000000004</v>
      </c>
      <c r="R97">
        <v>13.992744</v>
      </c>
      <c r="S97">
        <v>14.123779000000001</v>
      </c>
      <c r="T97">
        <v>0</v>
      </c>
      <c r="U97">
        <v>336.377002</v>
      </c>
      <c r="V97">
        <v>9.6102439999999998</v>
      </c>
      <c r="W97">
        <v>23.373804</v>
      </c>
      <c r="X97">
        <v>60.783534000000003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6.6004019999999999</v>
      </c>
      <c r="AG97">
        <v>42.228651999999997</v>
      </c>
      <c r="AH97">
        <v>0</v>
      </c>
      <c r="AI97">
        <v>0</v>
      </c>
      <c r="AJ97">
        <v>0</v>
      </c>
      <c r="AK97">
        <v>51.336350000000003</v>
      </c>
      <c r="AL97">
        <v>51.522382999999998</v>
      </c>
      <c r="AM97">
        <v>0</v>
      </c>
      <c r="AN97">
        <v>0.67422899999999997</v>
      </c>
      <c r="AO97">
        <v>1.450939</v>
      </c>
      <c r="AP97">
        <v>2.3460359999999998</v>
      </c>
      <c r="AQ97">
        <v>0</v>
      </c>
      <c r="AR97">
        <v>8.5131650000000008</v>
      </c>
      <c r="AS97">
        <v>9.9841149999999992</v>
      </c>
      <c r="AT97">
        <v>13.93083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70.646598000000012</v>
      </c>
      <c r="BA97">
        <f t="shared" si="4"/>
        <v>1445.7470300000002</v>
      </c>
      <c r="BD97">
        <v>5.15</v>
      </c>
      <c r="BE97">
        <v>1.85</v>
      </c>
      <c r="BF97">
        <v>2.13</v>
      </c>
      <c r="BG97">
        <v>1.73</v>
      </c>
      <c r="BH97">
        <v>5.83</v>
      </c>
      <c r="BI97">
        <v>0.85</v>
      </c>
      <c r="BJ97">
        <v>0.82</v>
      </c>
      <c r="BK97">
        <v>1.67</v>
      </c>
      <c r="BL97">
        <v>0.89</v>
      </c>
      <c r="BM97">
        <v>0.08</v>
      </c>
      <c r="BN97">
        <v>1.86</v>
      </c>
      <c r="BO97">
        <v>3.63</v>
      </c>
      <c r="BP97">
        <v>0.25</v>
      </c>
      <c r="BQ97">
        <v>1.93</v>
      </c>
      <c r="BR97">
        <v>1.05</v>
      </c>
      <c r="BS97">
        <v>1.59</v>
      </c>
      <c r="BT97">
        <v>2.8621780000000001</v>
      </c>
      <c r="BU97">
        <v>1.2935840000000001</v>
      </c>
      <c r="BV97">
        <v>1.94489</v>
      </c>
      <c r="BW97">
        <v>1.872525</v>
      </c>
      <c r="BX97">
        <v>1.8886430000000001</v>
      </c>
      <c r="BY97">
        <v>2.587167</v>
      </c>
      <c r="BZ97">
        <v>1.2797860000000001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5.0501519999999998</v>
      </c>
      <c r="CK97">
        <v>1.8027949999999999</v>
      </c>
      <c r="CL97">
        <v>0.93392799999999998</v>
      </c>
      <c r="CM97">
        <v>3.38524</v>
      </c>
      <c r="CN97">
        <v>3.4150619999999998</v>
      </c>
      <c r="CO97">
        <v>4.1394690000000001</v>
      </c>
      <c r="CP97">
        <v>1.9429240000000001</v>
      </c>
      <c r="CQ97">
        <v>1.7075309999999999</v>
      </c>
      <c r="CR97">
        <v>0.75600599999999996</v>
      </c>
      <c r="CS97">
        <v>1.3163020000000001</v>
      </c>
      <c r="CT97">
        <v>0</v>
      </c>
      <c r="CU97">
        <v>0</v>
      </c>
      <c r="CV97">
        <v>0</v>
      </c>
      <c r="CW97">
        <v>1.1584159999999999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70.646598000000012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181.64187799999999</v>
      </c>
      <c r="L98">
        <v>123.774399</v>
      </c>
      <c r="M98">
        <v>44.008781999999997</v>
      </c>
      <c r="N98">
        <v>116.300511</v>
      </c>
      <c r="O98">
        <v>121.91118</v>
      </c>
      <c r="P98">
        <v>133.889566</v>
      </c>
      <c r="Q98">
        <v>6.6798270000000004</v>
      </c>
      <c r="R98">
        <v>13.992744</v>
      </c>
      <c r="S98">
        <v>14.123779000000001</v>
      </c>
      <c r="T98">
        <v>0</v>
      </c>
      <c r="U98">
        <v>336.377002</v>
      </c>
      <c r="V98">
        <v>9.6102439999999998</v>
      </c>
      <c r="W98">
        <v>23.373804</v>
      </c>
      <c r="X98">
        <v>60.783534000000003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6.6004019999999999</v>
      </c>
      <c r="AG98">
        <v>42.228651999999997</v>
      </c>
      <c r="AH98">
        <v>0</v>
      </c>
      <c r="AI98">
        <v>0</v>
      </c>
      <c r="AJ98">
        <v>0</v>
      </c>
      <c r="AK98">
        <v>51.336350000000003</v>
      </c>
      <c r="AL98">
        <v>51.522382999999998</v>
      </c>
      <c r="AM98">
        <v>0</v>
      </c>
      <c r="AN98">
        <v>0.67422899999999997</v>
      </c>
      <c r="AO98">
        <v>1.552959</v>
      </c>
      <c r="AP98">
        <v>2.3460359999999998</v>
      </c>
      <c r="AQ98">
        <v>0</v>
      </c>
      <c r="AR98">
        <v>8.5131650000000008</v>
      </c>
      <c r="AS98">
        <v>9.9841149999999992</v>
      </c>
      <c r="AT98">
        <v>14.455416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70.646598000000012</v>
      </c>
      <c r="BA98">
        <f t="shared" si="4"/>
        <v>1446.3275550000001</v>
      </c>
      <c r="BD98">
        <v>5.15</v>
      </c>
      <c r="BE98">
        <v>1.85</v>
      </c>
      <c r="BF98">
        <v>2.13</v>
      </c>
      <c r="BG98">
        <v>1.73</v>
      </c>
      <c r="BH98">
        <v>5.83</v>
      </c>
      <c r="BI98">
        <v>0.85</v>
      </c>
      <c r="BJ98">
        <v>0.82</v>
      </c>
      <c r="BK98">
        <v>1.67</v>
      </c>
      <c r="BL98">
        <v>0.89</v>
      </c>
      <c r="BM98">
        <v>0.08</v>
      </c>
      <c r="BN98">
        <v>1.86</v>
      </c>
      <c r="BO98">
        <v>3.63</v>
      </c>
      <c r="BP98">
        <v>0.25</v>
      </c>
      <c r="BQ98">
        <v>1.93</v>
      </c>
      <c r="BR98">
        <v>1.05</v>
      </c>
      <c r="BS98">
        <v>1.59</v>
      </c>
      <c r="BT98">
        <v>2.8621780000000001</v>
      </c>
      <c r="BU98">
        <v>1.2935840000000001</v>
      </c>
      <c r="BV98">
        <v>1.94489</v>
      </c>
      <c r="BW98">
        <v>1.872525</v>
      </c>
      <c r="BX98">
        <v>1.8886430000000001</v>
      </c>
      <c r="BY98">
        <v>2.587167</v>
      </c>
      <c r="BZ98">
        <v>1.2797860000000001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5.0501519999999998</v>
      </c>
      <c r="CK98">
        <v>1.8027949999999999</v>
      </c>
      <c r="CL98">
        <v>0.93392799999999998</v>
      </c>
      <c r="CM98">
        <v>3.38524</v>
      </c>
      <c r="CN98">
        <v>3.4150619999999998</v>
      </c>
      <c r="CO98">
        <v>4.1394690000000001</v>
      </c>
      <c r="CP98">
        <v>1.9429240000000001</v>
      </c>
      <c r="CQ98">
        <v>1.7075309999999999</v>
      </c>
      <c r="CR98">
        <v>0.75600599999999996</v>
      </c>
      <c r="CS98">
        <v>1.3163020000000001</v>
      </c>
      <c r="CT98">
        <v>0</v>
      </c>
      <c r="CU98">
        <v>0</v>
      </c>
      <c r="CV98">
        <v>0</v>
      </c>
      <c r="CW98">
        <v>1.1584159999999999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70.646598000000012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8.9079324065000005</v>
      </c>
      <c r="L99">
        <f t="shared" si="6"/>
        <v>4.2674621827499992</v>
      </c>
      <c r="M99">
        <f t="shared" si="6"/>
        <v>1.0562107679999979</v>
      </c>
      <c r="N99">
        <f t="shared" si="6"/>
        <v>2.7912122639999994</v>
      </c>
      <c r="O99">
        <f t="shared" si="6"/>
        <v>2.9258683199999944</v>
      </c>
      <c r="P99">
        <f t="shared" si="6"/>
        <v>2.2681954752499984</v>
      </c>
      <c r="Q99">
        <f t="shared" si="6"/>
        <v>0.23132705775000006</v>
      </c>
      <c r="R99">
        <f t="shared" si="6"/>
        <v>0.39584711975000009</v>
      </c>
      <c r="S99">
        <f t="shared" si="6"/>
        <v>0.46456258924999982</v>
      </c>
      <c r="T99">
        <f t="shared" si="6"/>
        <v>0</v>
      </c>
      <c r="U99">
        <f t="shared" si="6"/>
        <v>8.0730480480000093</v>
      </c>
      <c r="V99">
        <f t="shared" si="6"/>
        <v>0.21107610250000006</v>
      </c>
      <c r="W99">
        <f t="shared" si="6"/>
        <v>0.86066984925000012</v>
      </c>
      <c r="X99">
        <f t="shared" si="6"/>
        <v>1.9719785020000022</v>
      </c>
      <c r="Y99">
        <f t="shared" si="6"/>
        <v>0</v>
      </c>
      <c r="Z99">
        <f t="shared" si="6"/>
        <v>7.4671190249999964E-2</v>
      </c>
      <c r="AA99">
        <f t="shared" si="6"/>
        <v>0.13755316575000004</v>
      </c>
      <c r="AB99">
        <f t="shared" si="6"/>
        <v>0.16244659825000002</v>
      </c>
      <c r="AC99">
        <f t="shared" si="6"/>
        <v>0.13377397299999999</v>
      </c>
      <c r="AD99">
        <f t="shared" si="6"/>
        <v>0.19631100824999995</v>
      </c>
      <c r="AE99">
        <f t="shared" si="6"/>
        <v>0.34866919400000007</v>
      </c>
      <c r="AF99">
        <f t="shared" si="6"/>
        <v>0.23654675350000021</v>
      </c>
      <c r="AG99">
        <f t="shared" si="6"/>
        <v>1.0134876479999975</v>
      </c>
      <c r="AH99">
        <f t="shared" si="6"/>
        <v>0.83881226299999978</v>
      </c>
      <c r="AI99">
        <f t="shared" si="6"/>
        <v>6.421104100000001E-2</v>
      </c>
      <c r="AJ99">
        <f t="shared" si="6"/>
        <v>0</v>
      </c>
      <c r="AK99">
        <f t="shared" si="6"/>
        <v>1.232072399999999</v>
      </c>
      <c r="AL99">
        <f t="shared" si="6"/>
        <v>0.24559935525000029</v>
      </c>
      <c r="AM99">
        <f t="shared" si="6"/>
        <v>2.6032239999999995E-2</v>
      </c>
      <c r="AN99">
        <f t="shared" si="6"/>
        <v>1.4964132499999998E-2</v>
      </c>
      <c r="AO99">
        <f t="shared" si="6"/>
        <v>5.6093542999999975E-2</v>
      </c>
      <c r="AP99">
        <f t="shared" si="6"/>
        <v>7.7419192500000136E-2</v>
      </c>
      <c r="AQ99">
        <f t="shared" si="6"/>
        <v>0.46363589974999997</v>
      </c>
      <c r="AR99">
        <f t="shared" si="6"/>
        <v>0.27391108050000007</v>
      </c>
      <c r="AS99">
        <f t="shared" si="6"/>
        <v>0.23222791874999976</v>
      </c>
      <c r="AT99">
        <f t="shared" si="6"/>
        <v>0.33167756200000026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1.6642871007500011</v>
      </c>
      <c r="BA99">
        <f t="shared" si="4"/>
        <v>42.249793945000015</v>
      </c>
      <c r="BD99">
        <f t="shared" ref="BD99:DJ99" si="7">SUM(BD3:BD98)/4000</f>
        <v>0.12058750000000003</v>
      </c>
      <c r="BE99">
        <f t="shared" si="7"/>
        <v>4.4399999999999919E-2</v>
      </c>
      <c r="BF99">
        <f t="shared" si="7"/>
        <v>5.1119999999999936E-2</v>
      </c>
      <c r="BG99">
        <f t="shared" si="7"/>
        <v>4.1519999999999967E-2</v>
      </c>
      <c r="BH99">
        <f t="shared" si="7"/>
        <v>0.13991999999999999</v>
      </c>
      <c r="BI99">
        <f t="shared" si="7"/>
        <v>2.0510000000000007E-2</v>
      </c>
      <c r="BJ99">
        <f t="shared" si="7"/>
        <v>1.9849999999999972E-2</v>
      </c>
      <c r="BK99">
        <f t="shared" si="7"/>
        <v>4.0079999999999963E-2</v>
      </c>
      <c r="BL99">
        <f t="shared" si="7"/>
        <v>1.7940000000000008E-2</v>
      </c>
      <c r="BM99">
        <f t="shared" si="7"/>
        <v>1.9200000000000013E-3</v>
      </c>
      <c r="BN99">
        <f t="shared" si="7"/>
        <v>4.4640000000000082E-2</v>
      </c>
      <c r="BO99">
        <f t="shared" si="7"/>
        <v>8.711999999999992E-2</v>
      </c>
      <c r="BP99">
        <f t="shared" si="7"/>
        <v>6.0000000000000001E-3</v>
      </c>
      <c r="BQ99">
        <f t="shared" si="7"/>
        <v>4.6320000000000104E-2</v>
      </c>
      <c r="BR99">
        <f t="shared" si="7"/>
        <v>2.5199999999999955E-2</v>
      </c>
      <c r="BS99">
        <f t="shared" si="7"/>
        <v>3.8160000000000062E-2</v>
      </c>
      <c r="BT99">
        <f t="shared" si="7"/>
        <v>6.8692271999999971E-2</v>
      </c>
      <c r="BU99">
        <f t="shared" si="7"/>
        <v>3.1046015999999961E-2</v>
      </c>
      <c r="BV99">
        <f t="shared" si="7"/>
        <v>4.6651334499999926E-2</v>
      </c>
      <c r="BW99">
        <f t="shared" si="7"/>
        <v>4.4940599999999956E-2</v>
      </c>
      <c r="BX99">
        <f t="shared" si="7"/>
        <v>4.5327432000000036E-2</v>
      </c>
      <c r="BY99">
        <f t="shared" si="7"/>
        <v>6.2092007999999893E-2</v>
      </c>
      <c r="BZ99">
        <f t="shared" si="7"/>
        <v>3.0714864000000026E-2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0.12261624750000004</v>
      </c>
      <c r="CK99">
        <f t="shared" si="7"/>
        <v>4.3267080000000062E-2</v>
      </c>
      <c r="CL99">
        <f t="shared" si="7"/>
        <v>2.2414271999999982E-2</v>
      </c>
      <c r="CM99">
        <f t="shared" si="7"/>
        <v>4.4811689000000057E-2</v>
      </c>
      <c r="CN99">
        <f t="shared" si="7"/>
        <v>8.1961487999999957E-2</v>
      </c>
      <c r="CO99">
        <f t="shared" si="7"/>
        <v>9.934725600000012E-2</v>
      </c>
      <c r="CP99">
        <f t="shared" si="7"/>
        <v>4.8448537749999979E-2</v>
      </c>
      <c r="CQ99">
        <f t="shared" si="7"/>
        <v>4.0980743999999979E-2</v>
      </c>
      <c r="CR99">
        <f t="shared" si="7"/>
        <v>1.5515033250000006E-2</v>
      </c>
      <c r="CS99">
        <f t="shared" si="7"/>
        <v>3.1591247999999919E-2</v>
      </c>
      <c r="CT99">
        <f t="shared" si="7"/>
        <v>2.1511937500000001E-3</v>
      </c>
      <c r="CU99">
        <f t="shared" si="7"/>
        <v>4.0470297499999993E-3</v>
      </c>
      <c r="CV99">
        <f t="shared" si="7"/>
        <v>4.5812712499999995E-3</v>
      </c>
      <c r="CW99">
        <f t="shared" si="7"/>
        <v>2.7801984000000037E-2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1.6642871007500011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G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P2" t="s">
        <v>33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29.513855</v>
      </c>
      <c r="S79">
        <v>16.390594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45.904449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29.6</v>
      </c>
      <c r="S80">
        <v>16.396380000000001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45.996380000000002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29.6</v>
      </c>
      <c r="S81">
        <v>16.396380000000001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45.996380000000002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27.25</v>
      </c>
      <c r="S82">
        <v>16.396380000000001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43.646380000000001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0.1673</v>
      </c>
      <c r="Q83">
        <v>0</v>
      </c>
      <c r="R83">
        <v>34.06</v>
      </c>
      <c r="S83">
        <v>28.225470000000001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62.452770000000001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0.1673</v>
      </c>
      <c r="Q84">
        <v>0</v>
      </c>
      <c r="R84">
        <v>34.06</v>
      </c>
      <c r="S84">
        <v>28.225470000000001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62.452770000000001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27.25</v>
      </c>
      <c r="S85">
        <v>28.225470000000001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55.475470000000001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27.25</v>
      </c>
      <c r="S86">
        <v>28.225470000000001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55.475470000000001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0.13025200000000001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0.13025200000000001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0.1673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0.1673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0.1673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0.1673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0.1673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0.1673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0.1673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0.1673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0.1673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0.1673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0.1673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0.1673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0.1673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0.1673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0.1673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0.1673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0.1673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0.1673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0.1673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0.1673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5.34463E-4</v>
      </c>
      <c r="Q99">
        <f t="shared" si="6"/>
        <v>0</v>
      </c>
      <c r="R99">
        <f t="shared" si="6"/>
        <v>5.9645963750000003E-2</v>
      </c>
      <c r="S99">
        <f t="shared" si="6"/>
        <v>4.4620403500000003E-2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0.10480083025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G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P2" t="s">
        <v>33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28.448405000000001</v>
      </c>
      <c r="S79">
        <v>15.798894000000001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44.247298999999998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28.53144</v>
      </c>
      <c r="S80">
        <v>15.804470999999999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44.335910999999996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28.53144</v>
      </c>
      <c r="S81">
        <v>15.804470999999999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44.335910999999996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26.266275</v>
      </c>
      <c r="S82">
        <v>15.804470999999999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42.070746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0.16125999999999999</v>
      </c>
      <c r="Q83">
        <v>0</v>
      </c>
      <c r="R83">
        <v>32.830433999999997</v>
      </c>
      <c r="S83">
        <v>27.206530999999998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60.198224999999994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0.16125999999999999</v>
      </c>
      <c r="Q84">
        <v>0</v>
      </c>
      <c r="R84">
        <v>32.830433999999997</v>
      </c>
      <c r="S84">
        <v>27.206530999999998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60.198224999999994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26.266275</v>
      </c>
      <c r="S85">
        <v>27.206530999999998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53.472805999999999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26.266275</v>
      </c>
      <c r="S86">
        <v>27.206530999999998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53.472805999999999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0.12554999999999999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0.12554999999999999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0.16125999999999999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0.16125999999999999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0.16125999999999999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0.16125999999999999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0.16125999999999999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0.16125999999999999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0.16125999999999999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0.16125999999999999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0.16125999999999999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0.16125999999999999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0.16125999999999999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0.16125999999999999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0.16125999999999999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0.16125999999999999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0.16125999999999999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0.16125999999999999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0.16125999999999999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0.16125999999999999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0.16125999999999999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0.16125999999999999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5.1516749999999992E-4</v>
      </c>
      <c r="Q99">
        <f t="shared" si="6"/>
        <v>0</v>
      </c>
      <c r="R99">
        <f t="shared" si="6"/>
        <v>5.7492744499999998E-2</v>
      </c>
      <c r="S99">
        <f t="shared" si="6"/>
        <v>4.3009607749999998E-2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0.10101751974999999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44905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129.47</v>
      </c>
      <c r="C3" s="75">
        <v>37.01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70.36</v>
      </c>
      <c r="J3">
        <v>271.10000000000002</v>
      </c>
      <c r="K3">
        <v>100.97</v>
      </c>
      <c r="L3">
        <v>1.47</v>
      </c>
      <c r="M3">
        <v>34.89</v>
      </c>
      <c r="N3" s="135">
        <v>0</v>
      </c>
      <c r="O3" s="135">
        <v>0</v>
      </c>
      <c r="P3" s="135">
        <v>0</v>
      </c>
      <c r="Q3">
        <v>1.53</v>
      </c>
      <c r="R3">
        <v>0</v>
      </c>
      <c r="S3">
        <v>2.04</v>
      </c>
      <c r="T3">
        <v>14.72</v>
      </c>
      <c r="U3">
        <v>4.91</v>
      </c>
      <c r="V3">
        <v>4.9000000000000004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3.04</v>
      </c>
      <c r="AD3">
        <v>7.68</v>
      </c>
      <c r="AE3">
        <v>7.68</v>
      </c>
      <c r="AF3">
        <v>1.74</v>
      </c>
    </row>
    <row r="4" spans="1:32">
      <c r="A4" t="s">
        <v>46</v>
      </c>
      <c r="B4" s="75">
        <v>129.47</v>
      </c>
      <c r="C4" s="75">
        <v>37.01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70.36</v>
      </c>
      <c r="J4">
        <v>231.34</v>
      </c>
      <c r="K4">
        <v>100.97</v>
      </c>
      <c r="L4">
        <v>1.47</v>
      </c>
      <c r="M4">
        <v>34.08</v>
      </c>
      <c r="N4" s="135">
        <v>0</v>
      </c>
      <c r="O4" s="135">
        <v>0</v>
      </c>
      <c r="P4" s="135">
        <v>0</v>
      </c>
      <c r="Q4">
        <v>1.53</v>
      </c>
      <c r="R4">
        <v>0</v>
      </c>
      <c r="S4">
        <v>2.04</v>
      </c>
      <c r="T4">
        <v>14.91</v>
      </c>
      <c r="U4">
        <v>4.97</v>
      </c>
      <c r="V4">
        <v>4.9800000000000004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2.98</v>
      </c>
      <c r="AD4">
        <v>7.69</v>
      </c>
      <c r="AE4">
        <v>7.69</v>
      </c>
      <c r="AF4">
        <v>1.74</v>
      </c>
    </row>
    <row r="5" spans="1:32">
      <c r="A5" t="s">
        <v>47</v>
      </c>
      <c r="B5" s="75">
        <v>129.47</v>
      </c>
      <c r="C5" s="75">
        <v>36.659999999999997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70.36</v>
      </c>
      <c r="J5">
        <v>192.78</v>
      </c>
      <c r="K5">
        <v>100.97</v>
      </c>
      <c r="L5">
        <v>1.47</v>
      </c>
      <c r="M5">
        <v>33.29</v>
      </c>
      <c r="N5" s="135">
        <v>0</v>
      </c>
      <c r="O5" s="135">
        <v>0</v>
      </c>
      <c r="P5" s="135">
        <v>0</v>
      </c>
      <c r="Q5">
        <v>1.53</v>
      </c>
      <c r="R5">
        <v>0</v>
      </c>
      <c r="S5">
        <v>2.04</v>
      </c>
      <c r="T5">
        <v>14.54</v>
      </c>
      <c r="U5">
        <v>4.8499999999999996</v>
      </c>
      <c r="V5">
        <v>4.84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2.89</v>
      </c>
      <c r="AD5">
        <v>7.69</v>
      </c>
      <c r="AE5">
        <v>7.69</v>
      </c>
      <c r="AF5">
        <v>1.74</v>
      </c>
    </row>
    <row r="6" spans="1:32">
      <c r="A6" t="s">
        <v>48</v>
      </c>
      <c r="B6" s="75">
        <v>129.47</v>
      </c>
      <c r="C6" s="75">
        <v>36.659999999999997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70.36</v>
      </c>
      <c r="J6">
        <v>192.78</v>
      </c>
      <c r="K6">
        <v>100.97</v>
      </c>
      <c r="L6">
        <v>1.47</v>
      </c>
      <c r="M6">
        <v>32.409999999999997</v>
      </c>
      <c r="N6" s="135">
        <v>0</v>
      </c>
      <c r="O6" s="135">
        <v>0</v>
      </c>
      <c r="P6" s="135">
        <v>0</v>
      </c>
      <c r="Q6">
        <v>1.53</v>
      </c>
      <c r="R6">
        <v>0</v>
      </c>
      <c r="S6">
        <v>2.04</v>
      </c>
      <c r="T6">
        <v>14.62</v>
      </c>
      <c r="U6">
        <v>4.87</v>
      </c>
      <c r="V6">
        <v>4.88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2.97</v>
      </c>
      <c r="AD6">
        <v>7.69</v>
      </c>
      <c r="AE6">
        <v>7.69</v>
      </c>
      <c r="AF6">
        <v>1.74</v>
      </c>
    </row>
    <row r="7" spans="1:32">
      <c r="A7" t="s">
        <v>49</v>
      </c>
      <c r="B7" s="75">
        <v>129.47</v>
      </c>
      <c r="C7" s="75">
        <v>36.659999999999997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70.36</v>
      </c>
      <c r="J7">
        <v>149.1</v>
      </c>
      <c r="K7">
        <v>100.97</v>
      </c>
      <c r="L7">
        <v>1.47</v>
      </c>
      <c r="M7">
        <v>31.56</v>
      </c>
      <c r="N7" s="135">
        <v>0</v>
      </c>
      <c r="O7" s="135">
        <v>0</v>
      </c>
      <c r="P7" s="135">
        <v>0</v>
      </c>
      <c r="Q7">
        <v>1.53</v>
      </c>
      <c r="R7">
        <v>0</v>
      </c>
      <c r="S7">
        <v>2.04</v>
      </c>
      <c r="T7">
        <v>14.51</v>
      </c>
      <c r="U7">
        <v>4.84</v>
      </c>
      <c r="V7">
        <v>4.83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2.98</v>
      </c>
      <c r="AD7">
        <v>7.69</v>
      </c>
      <c r="AE7">
        <v>7.69</v>
      </c>
      <c r="AF7">
        <v>1.74</v>
      </c>
    </row>
    <row r="8" spans="1:32">
      <c r="A8" t="s">
        <v>50</v>
      </c>
      <c r="B8" s="75">
        <v>129.47</v>
      </c>
      <c r="C8" s="75">
        <v>36.659999999999997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70.36</v>
      </c>
      <c r="J8">
        <v>149.1</v>
      </c>
      <c r="K8">
        <v>100.97</v>
      </c>
      <c r="L8">
        <v>1.47</v>
      </c>
      <c r="M8">
        <v>30.75</v>
      </c>
      <c r="N8" s="135">
        <v>0</v>
      </c>
      <c r="O8" s="135">
        <v>0</v>
      </c>
      <c r="P8" s="135">
        <v>0</v>
      </c>
      <c r="Q8">
        <v>1.53</v>
      </c>
      <c r="R8">
        <v>0</v>
      </c>
      <c r="S8">
        <v>2.04</v>
      </c>
      <c r="T8">
        <v>14.81</v>
      </c>
      <c r="U8">
        <v>4.9400000000000004</v>
      </c>
      <c r="V8">
        <v>4.93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2.98</v>
      </c>
      <c r="AD8">
        <v>7.73</v>
      </c>
      <c r="AE8">
        <v>7.73</v>
      </c>
      <c r="AF8">
        <v>1.74</v>
      </c>
    </row>
    <row r="9" spans="1:32">
      <c r="A9" t="s">
        <v>51</v>
      </c>
      <c r="B9" s="75">
        <v>148.75</v>
      </c>
      <c r="C9" s="75">
        <v>55.57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70.36</v>
      </c>
      <c r="J9">
        <v>149.1</v>
      </c>
      <c r="K9">
        <v>75.180000000000007</v>
      </c>
      <c r="L9">
        <v>1.47</v>
      </c>
      <c r="M9">
        <v>29.99</v>
      </c>
      <c r="N9" s="135">
        <v>0</v>
      </c>
      <c r="O9" s="135">
        <v>0</v>
      </c>
      <c r="P9" s="135">
        <v>0</v>
      </c>
      <c r="Q9">
        <v>1.53</v>
      </c>
      <c r="R9">
        <v>0</v>
      </c>
      <c r="S9">
        <v>2.04</v>
      </c>
      <c r="T9">
        <v>14.78</v>
      </c>
      <c r="U9">
        <v>4.93</v>
      </c>
      <c r="V9">
        <v>4.92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2.84</v>
      </c>
      <c r="AD9">
        <v>7.73</v>
      </c>
      <c r="AE9">
        <v>7.73</v>
      </c>
      <c r="AF9">
        <v>1.74</v>
      </c>
    </row>
    <row r="10" spans="1:32">
      <c r="A10" t="s">
        <v>52</v>
      </c>
      <c r="B10" s="75">
        <v>148.75</v>
      </c>
      <c r="C10" s="75">
        <v>55.57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70.36</v>
      </c>
      <c r="J10">
        <v>149.1</v>
      </c>
      <c r="K10">
        <v>75.180000000000007</v>
      </c>
      <c r="L10">
        <v>1.47</v>
      </c>
      <c r="M10">
        <v>29.06</v>
      </c>
      <c r="N10" s="135">
        <v>0</v>
      </c>
      <c r="O10" s="135">
        <v>0</v>
      </c>
      <c r="P10" s="135">
        <v>0</v>
      </c>
      <c r="Q10">
        <v>1.53</v>
      </c>
      <c r="R10">
        <v>0</v>
      </c>
      <c r="S10">
        <v>2.04</v>
      </c>
      <c r="T10">
        <v>14.94</v>
      </c>
      <c r="U10">
        <v>4.9800000000000004</v>
      </c>
      <c r="V10">
        <v>4.97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2.92</v>
      </c>
      <c r="AD10">
        <v>7.73</v>
      </c>
      <c r="AE10">
        <v>7.73</v>
      </c>
      <c r="AF10">
        <v>1.74</v>
      </c>
    </row>
    <row r="11" spans="1:32">
      <c r="A11" t="s">
        <v>53</v>
      </c>
      <c r="B11" s="75">
        <v>172.85</v>
      </c>
      <c r="C11" s="75">
        <v>55.57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70.36</v>
      </c>
      <c r="J11">
        <v>149.1</v>
      </c>
      <c r="K11">
        <v>75.180000000000007</v>
      </c>
      <c r="L11">
        <v>1.4</v>
      </c>
      <c r="M11">
        <v>37.5</v>
      </c>
      <c r="N11" s="135">
        <v>0</v>
      </c>
      <c r="O11" s="135">
        <v>0</v>
      </c>
      <c r="P11" s="135">
        <v>0</v>
      </c>
      <c r="Q11">
        <v>1.53</v>
      </c>
      <c r="R11">
        <v>0</v>
      </c>
      <c r="S11">
        <v>2.04</v>
      </c>
      <c r="T11">
        <v>14.67</v>
      </c>
      <c r="U11">
        <v>4.8899999999999997</v>
      </c>
      <c r="V11">
        <v>4.8899999999999997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2.98</v>
      </c>
      <c r="AD11">
        <v>7.74</v>
      </c>
      <c r="AE11">
        <v>7.74</v>
      </c>
      <c r="AF11">
        <v>1.74</v>
      </c>
    </row>
    <row r="12" spans="1:32">
      <c r="A12" t="s">
        <v>54</v>
      </c>
      <c r="B12" s="75">
        <v>189.45</v>
      </c>
      <c r="C12" s="75">
        <v>55.57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70.36</v>
      </c>
      <c r="J12">
        <v>149.1</v>
      </c>
      <c r="K12">
        <v>75.180000000000007</v>
      </c>
      <c r="L12">
        <v>1.4</v>
      </c>
      <c r="M12">
        <v>36.68</v>
      </c>
      <c r="N12" s="135">
        <v>0</v>
      </c>
      <c r="O12" s="135">
        <v>0</v>
      </c>
      <c r="P12" s="135">
        <v>0</v>
      </c>
      <c r="Q12">
        <v>1.53</v>
      </c>
      <c r="R12">
        <v>0</v>
      </c>
      <c r="S12">
        <v>2.04</v>
      </c>
      <c r="T12">
        <v>14.66</v>
      </c>
      <c r="U12">
        <v>4.8899999999999997</v>
      </c>
      <c r="V12">
        <v>4.8899999999999997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2.98</v>
      </c>
      <c r="AD12">
        <v>7.74</v>
      </c>
      <c r="AE12">
        <v>7.74</v>
      </c>
      <c r="AF12">
        <v>1.74</v>
      </c>
    </row>
    <row r="13" spans="1:32">
      <c r="A13" t="s">
        <v>55</v>
      </c>
      <c r="B13" s="75">
        <v>189.53</v>
      </c>
      <c r="C13" s="75">
        <v>55.6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70.36</v>
      </c>
      <c r="J13">
        <v>149.1</v>
      </c>
      <c r="K13">
        <v>50.12</v>
      </c>
      <c r="L13">
        <v>1.4</v>
      </c>
      <c r="M13">
        <v>35.950000000000003</v>
      </c>
      <c r="N13" s="135">
        <v>0</v>
      </c>
      <c r="O13" s="135">
        <v>0</v>
      </c>
      <c r="P13" s="135">
        <v>0</v>
      </c>
      <c r="Q13">
        <v>1.53</v>
      </c>
      <c r="R13">
        <v>0</v>
      </c>
      <c r="S13">
        <v>2.04</v>
      </c>
      <c r="T13">
        <v>14.73</v>
      </c>
      <c r="U13">
        <v>4.91</v>
      </c>
      <c r="V13">
        <v>4.9000000000000004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2.95</v>
      </c>
      <c r="AD13">
        <v>7.74</v>
      </c>
      <c r="AE13">
        <v>7.74</v>
      </c>
      <c r="AF13">
        <v>1.74</v>
      </c>
    </row>
    <row r="14" spans="1:32">
      <c r="A14" t="s">
        <v>56</v>
      </c>
      <c r="B14" s="75">
        <v>189.53</v>
      </c>
      <c r="C14" s="75">
        <v>55.6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70.36</v>
      </c>
      <c r="J14">
        <v>149.1</v>
      </c>
      <c r="K14">
        <v>50.12</v>
      </c>
      <c r="L14">
        <v>1.4</v>
      </c>
      <c r="M14">
        <v>35.47</v>
      </c>
      <c r="N14" s="135">
        <v>0</v>
      </c>
      <c r="O14" s="135">
        <v>0</v>
      </c>
      <c r="P14" s="135">
        <v>0</v>
      </c>
      <c r="Q14">
        <v>1.53</v>
      </c>
      <c r="R14">
        <v>0</v>
      </c>
      <c r="S14">
        <v>2.04</v>
      </c>
      <c r="T14">
        <v>14.9</v>
      </c>
      <c r="U14">
        <v>4.97</v>
      </c>
      <c r="V14">
        <v>4.96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2.98</v>
      </c>
      <c r="AD14">
        <v>7.74</v>
      </c>
      <c r="AE14">
        <v>7.74</v>
      </c>
      <c r="AF14">
        <v>1.74</v>
      </c>
    </row>
    <row r="15" spans="1:32">
      <c r="A15" t="s">
        <v>57</v>
      </c>
      <c r="B15" s="75">
        <v>189.53</v>
      </c>
      <c r="C15" s="75">
        <v>55.6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70.36</v>
      </c>
      <c r="J15">
        <v>149.1</v>
      </c>
      <c r="K15">
        <v>50.12</v>
      </c>
      <c r="L15">
        <v>1.4</v>
      </c>
      <c r="M15">
        <v>35.14</v>
      </c>
      <c r="N15" s="135">
        <v>0</v>
      </c>
      <c r="O15" s="135">
        <v>0</v>
      </c>
      <c r="P15" s="135">
        <v>0</v>
      </c>
      <c r="Q15">
        <v>1.53</v>
      </c>
      <c r="R15">
        <v>0</v>
      </c>
      <c r="S15">
        <v>2.04</v>
      </c>
      <c r="T15">
        <v>14.55</v>
      </c>
      <c r="U15">
        <v>4.8499999999999996</v>
      </c>
      <c r="V15">
        <v>4.84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2.98</v>
      </c>
      <c r="AD15">
        <v>4.84</v>
      </c>
      <c r="AE15">
        <v>4.84</v>
      </c>
      <c r="AF15">
        <v>1.74</v>
      </c>
    </row>
    <row r="16" spans="1:32">
      <c r="A16" t="s">
        <v>58</v>
      </c>
      <c r="B16" s="75">
        <v>189.53</v>
      </c>
      <c r="C16" s="75">
        <v>55.6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70.36</v>
      </c>
      <c r="J16">
        <v>149.1</v>
      </c>
      <c r="K16">
        <v>50.12</v>
      </c>
      <c r="L16">
        <v>1.4</v>
      </c>
      <c r="M16">
        <v>34.97</v>
      </c>
      <c r="N16" s="135">
        <v>0</v>
      </c>
      <c r="O16" s="135">
        <v>0</v>
      </c>
      <c r="P16" s="135">
        <v>0</v>
      </c>
      <c r="Q16">
        <v>1.53</v>
      </c>
      <c r="R16">
        <v>0</v>
      </c>
      <c r="S16">
        <v>2.04</v>
      </c>
      <c r="T16">
        <v>14.69</v>
      </c>
      <c r="U16">
        <v>4.8899999999999997</v>
      </c>
      <c r="V16">
        <v>4.9000000000000004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2.95</v>
      </c>
      <c r="AD16">
        <v>4.99</v>
      </c>
      <c r="AE16">
        <v>4.99</v>
      </c>
      <c r="AF16">
        <v>1.74</v>
      </c>
    </row>
    <row r="17" spans="1:32">
      <c r="A17" t="s">
        <v>59</v>
      </c>
      <c r="B17" s="75">
        <v>189.53</v>
      </c>
      <c r="C17" s="75">
        <v>55.94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70.36</v>
      </c>
      <c r="J17">
        <v>149.1</v>
      </c>
      <c r="K17">
        <v>50.12</v>
      </c>
      <c r="L17">
        <v>1.4</v>
      </c>
      <c r="M17">
        <v>34.46</v>
      </c>
      <c r="N17" s="135">
        <v>0</v>
      </c>
      <c r="O17" s="135">
        <v>0</v>
      </c>
      <c r="P17" s="135">
        <v>0</v>
      </c>
      <c r="Q17">
        <v>1.53</v>
      </c>
      <c r="R17">
        <v>0</v>
      </c>
      <c r="S17">
        <v>2.04</v>
      </c>
      <c r="T17">
        <v>14.95</v>
      </c>
      <c r="U17">
        <v>4.9800000000000004</v>
      </c>
      <c r="V17">
        <v>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2.93</v>
      </c>
      <c r="AD17">
        <v>4.74</v>
      </c>
      <c r="AE17">
        <v>4.74</v>
      </c>
      <c r="AF17">
        <v>1.74</v>
      </c>
    </row>
    <row r="18" spans="1:32">
      <c r="A18" t="s">
        <v>60</v>
      </c>
      <c r="B18" s="75">
        <v>189.53</v>
      </c>
      <c r="C18" s="75">
        <v>55.94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70.36</v>
      </c>
      <c r="J18">
        <v>149.1</v>
      </c>
      <c r="K18">
        <v>50.12</v>
      </c>
      <c r="L18">
        <v>1.4</v>
      </c>
      <c r="M18">
        <v>34.450000000000003</v>
      </c>
      <c r="N18" s="135">
        <v>0</v>
      </c>
      <c r="O18" s="135">
        <v>0</v>
      </c>
      <c r="P18" s="135">
        <v>0</v>
      </c>
      <c r="Q18">
        <v>1.53</v>
      </c>
      <c r="R18">
        <v>0</v>
      </c>
      <c r="S18">
        <v>2.04</v>
      </c>
      <c r="T18">
        <v>14.54</v>
      </c>
      <c r="U18">
        <v>4.8499999999999996</v>
      </c>
      <c r="V18">
        <v>4.84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2.96</v>
      </c>
      <c r="AD18">
        <v>4.82</v>
      </c>
      <c r="AE18">
        <v>4.82</v>
      </c>
      <c r="AF18">
        <v>1.74</v>
      </c>
    </row>
    <row r="19" spans="1:32">
      <c r="A19" t="s">
        <v>61</v>
      </c>
      <c r="B19" s="75">
        <v>129.55000000000001</v>
      </c>
      <c r="C19" s="75">
        <v>55.94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70.36</v>
      </c>
      <c r="J19">
        <v>149.1</v>
      </c>
      <c r="K19">
        <v>50.12</v>
      </c>
      <c r="L19">
        <v>1.4</v>
      </c>
      <c r="M19">
        <v>34.229999999999997</v>
      </c>
      <c r="N19" s="135">
        <v>0</v>
      </c>
      <c r="O19" s="135">
        <v>0</v>
      </c>
      <c r="P19" s="135">
        <v>0</v>
      </c>
      <c r="Q19">
        <v>1.46</v>
      </c>
      <c r="R19">
        <v>0</v>
      </c>
      <c r="S19">
        <v>2</v>
      </c>
      <c r="T19">
        <v>14.85</v>
      </c>
      <c r="U19">
        <v>4.95</v>
      </c>
      <c r="V19">
        <v>4.95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2.88</v>
      </c>
      <c r="AD19">
        <v>11.77</v>
      </c>
      <c r="AE19">
        <v>11.77</v>
      </c>
      <c r="AF19">
        <v>1.74</v>
      </c>
    </row>
    <row r="20" spans="1:32">
      <c r="A20" t="s">
        <v>62</v>
      </c>
      <c r="B20" s="75">
        <v>129.47</v>
      </c>
      <c r="C20" s="75">
        <v>37.01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70.36</v>
      </c>
      <c r="J20">
        <v>149.1</v>
      </c>
      <c r="K20">
        <v>100.97</v>
      </c>
      <c r="L20">
        <v>1.4</v>
      </c>
      <c r="M20">
        <v>33.54</v>
      </c>
      <c r="N20" s="135">
        <v>0</v>
      </c>
      <c r="O20" s="135">
        <v>0</v>
      </c>
      <c r="P20" s="135">
        <v>0</v>
      </c>
      <c r="Q20">
        <v>1.46</v>
      </c>
      <c r="R20">
        <v>0</v>
      </c>
      <c r="S20">
        <v>2</v>
      </c>
      <c r="T20">
        <v>14.81</v>
      </c>
      <c r="U20">
        <v>4.9400000000000004</v>
      </c>
      <c r="V20">
        <v>4.9400000000000004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2.98</v>
      </c>
      <c r="AD20">
        <v>12.21</v>
      </c>
      <c r="AE20">
        <v>12.21</v>
      </c>
      <c r="AF20">
        <v>1.74</v>
      </c>
    </row>
    <row r="21" spans="1:32">
      <c r="A21" t="s">
        <v>63</v>
      </c>
      <c r="B21" s="75">
        <v>129.47</v>
      </c>
      <c r="C21" s="75">
        <v>37.01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70.36</v>
      </c>
      <c r="J21">
        <v>149.1</v>
      </c>
      <c r="K21">
        <v>100.97</v>
      </c>
      <c r="L21">
        <v>1.4</v>
      </c>
      <c r="M21">
        <v>27.46</v>
      </c>
      <c r="N21" s="135">
        <v>0</v>
      </c>
      <c r="O21" s="135">
        <v>0</v>
      </c>
      <c r="P21" s="135">
        <v>0</v>
      </c>
      <c r="Q21">
        <v>1.46</v>
      </c>
      <c r="R21">
        <v>0</v>
      </c>
      <c r="S21">
        <v>2</v>
      </c>
      <c r="T21">
        <v>14.55</v>
      </c>
      <c r="U21">
        <v>4.8499999999999996</v>
      </c>
      <c r="V21">
        <v>4.8499999999999996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2.89</v>
      </c>
      <c r="AD21">
        <v>12.59</v>
      </c>
      <c r="AE21">
        <v>12.59</v>
      </c>
      <c r="AF21">
        <v>1.74</v>
      </c>
    </row>
    <row r="22" spans="1:32">
      <c r="A22" t="s">
        <v>64</v>
      </c>
      <c r="B22" s="75">
        <v>129.47</v>
      </c>
      <c r="C22" s="75">
        <v>37.01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70.36</v>
      </c>
      <c r="J22">
        <v>192.78</v>
      </c>
      <c r="K22">
        <v>100.97</v>
      </c>
      <c r="L22">
        <v>1.4</v>
      </c>
      <c r="M22">
        <v>26.92</v>
      </c>
      <c r="N22" s="135">
        <v>0</v>
      </c>
      <c r="O22" s="135">
        <v>0</v>
      </c>
      <c r="P22" s="135">
        <v>0</v>
      </c>
      <c r="Q22">
        <v>1.46</v>
      </c>
      <c r="R22">
        <v>0</v>
      </c>
      <c r="S22">
        <v>2</v>
      </c>
      <c r="T22">
        <v>14.68</v>
      </c>
      <c r="U22">
        <v>4.8899999999999997</v>
      </c>
      <c r="V22">
        <v>4.8899999999999997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2.97</v>
      </c>
      <c r="AD22">
        <v>13.02</v>
      </c>
      <c r="AE22">
        <v>13.02</v>
      </c>
      <c r="AF22">
        <v>1.74</v>
      </c>
    </row>
    <row r="23" spans="1:32">
      <c r="A23" t="s">
        <v>65</v>
      </c>
      <c r="B23" s="75">
        <v>129.47</v>
      </c>
      <c r="C23" s="75">
        <v>49.07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66.2</v>
      </c>
      <c r="J23">
        <v>231.34</v>
      </c>
      <c r="K23">
        <v>100.97</v>
      </c>
      <c r="L23">
        <v>1.32</v>
      </c>
      <c r="M23">
        <v>26.27</v>
      </c>
      <c r="N23" s="135">
        <v>0</v>
      </c>
      <c r="O23" s="135">
        <v>0</v>
      </c>
      <c r="P23" s="135">
        <v>0</v>
      </c>
      <c r="Q23">
        <v>1.46</v>
      </c>
      <c r="R23">
        <v>0</v>
      </c>
      <c r="S23">
        <v>2</v>
      </c>
      <c r="T23">
        <v>21.81</v>
      </c>
      <c r="U23">
        <v>7.27</v>
      </c>
      <c r="V23">
        <v>7.27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2.98</v>
      </c>
      <c r="AD23">
        <v>13.51</v>
      </c>
      <c r="AE23">
        <v>13.51</v>
      </c>
      <c r="AF23">
        <v>1.74</v>
      </c>
    </row>
    <row r="24" spans="1:32">
      <c r="A24" t="s">
        <v>66</v>
      </c>
      <c r="B24" s="75">
        <v>129.47</v>
      </c>
      <c r="C24" s="75">
        <v>49.07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66.2</v>
      </c>
      <c r="J24">
        <v>271.10000000000002</v>
      </c>
      <c r="K24">
        <v>100.97</v>
      </c>
      <c r="L24">
        <v>1.32</v>
      </c>
      <c r="M24">
        <v>25.63</v>
      </c>
      <c r="N24" s="135">
        <v>0</v>
      </c>
      <c r="O24" s="135">
        <v>0</v>
      </c>
      <c r="P24" s="135">
        <v>0</v>
      </c>
      <c r="Q24">
        <v>1.46</v>
      </c>
      <c r="R24">
        <v>0</v>
      </c>
      <c r="S24">
        <v>2</v>
      </c>
      <c r="T24">
        <v>22.33</v>
      </c>
      <c r="U24">
        <v>7.44</v>
      </c>
      <c r="V24">
        <v>7.44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2.98</v>
      </c>
      <c r="AD24">
        <v>24.84</v>
      </c>
      <c r="AE24">
        <v>24.84</v>
      </c>
      <c r="AF24">
        <v>1.74</v>
      </c>
    </row>
    <row r="25" spans="1:32">
      <c r="A25" t="s">
        <v>67</v>
      </c>
      <c r="B25" s="75">
        <v>129.47</v>
      </c>
      <c r="C25" s="75">
        <v>49.07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66.2</v>
      </c>
      <c r="J25">
        <v>271.10000000000002</v>
      </c>
      <c r="K25">
        <v>100.97</v>
      </c>
      <c r="L25">
        <v>1.32</v>
      </c>
      <c r="M25">
        <v>25.02</v>
      </c>
      <c r="N25" s="135">
        <v>0</v>
      </c>
      <c r="O25" s="135">
        <v>0</v>
      </c>
      <c r="P25" s="135">
        <v>0</v>
      </c>
      <c r="Q25">
        <v>1.46</v>
      </c>
      <c r="R25">
        <v>0</v>
      </c>
      <c r="S25">
        <v>2</v>
      </c>
      <c r="T25">
        <v>22.84</v>
      </c>
      <c r="U25">
        <v>7.61</v>
      </c>
      <c r="V25">
        <v>7.63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2.84</v>
      </c>
      <c r="AD25">
        <v>25.51</v>
      </c>
      <c r="AE25">
        <v>25.51</v>
      </c>
      <c r="AF25">
        <v>1.74</v>
      </c>
    </row>
    <row r="26" spans="1:32">
      <c r="A26" t="s">
        <v>68</v>
      </c>
      <c r="B26" s="75">
        <v>224.5</v>
      </c>
      <c r="C26" s="75">
        <v>67.98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66.2</v>
      </c>
      <c r="J26">
        <v>271.10000000000002</v>
      </c>
      <c r="K26">
        <v>100.97</v>
      </c>
      <c r="L26">
        <v>1.32</v>
      </c>
      <c r="M26">
        <v>24.28</v>
      </c>
      <c r="N26" s="135">
        <v>0</v>
      </c>
      <c r="O26" s="135">
        <v>0</v>
      </c>
      <c r="P26" s="135">
        <v>0</v>
      </c>
      <c r="Q26">
        <v>1.46</v>
      </c>
      <c r="R26">
        <v>0</v>
      </c>
      <c r="S26">
        <v>2</v>
      </c>
      <c r="T26">
        <v>23.16</v>
      </c>
      <c r="U26">
        <v>7.72</v>
      </c>
      <c r="V26">
        <v>7.72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2.92</v>
      </c>
      <c r="AD26">
        <v>26.17</v>
      </c>
      <c r="AE26">
        <v>26.17</v>
      </c>
      <c r="AF26">
        <v>1.74</v>
      </c>
    </row>
    <row r="27" spans="1:32">
      <c r="A27" t="s">
        <v>69</v>
      </c>
      <c r="B27" s="75">
        <v>260.83</v>
      </c>
      <c r="C27" s="75">
        <v>86.94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66.2</v>
      </c>
      <c r="J27">
        <v>271.10000000000002</v>
      </c>
      <c r="K27">
        <v>100.97</v>
      </c>
      <c r="L27">
        <v>1.32</v>
      </c>
      <c r="M27">
        <v>35.76</v>
      </c>
      <c r="N27" s="135">
        <v>0</v>
      </c>
      <c r="O27" s="135">
        <v>0</v>
      </c>
      <c r="P27" s="135">
        <v>0</v>
      </c>
      <c r="Q27">
        <v>1.46</v>
      </c>
      <c r="R27">
        <v>0</v>
      </c>
      <c r="S27">
        <v>2</v>
      </c>
      <c r="T27">
        <v>23.83</v>
      </c>
      <c r="U27">
        <v>7.94</v>
      </c>
      <c r="V27">
        <v>7.94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2.98</v>
      </c>
      <c r="AD27">
        <v>27.17</v>
      </c>
      <c r="AE27">
        <v>27.17</v>
      </c>
      <c r="AF27">
        <v>1.74</v>
      </c>
    </row>
    <row r="28" spans="1:32">
      <c r="A28" t="s">
        <v>70</v>
      </c>
      <c r="B28" s="75">
        <v>260.83</v>
      </c>
      <c r="C28" s="75">
        <v>86.94</v>
      </c>
      <c r="D28" s="135">
        <f t="shared" si="0"/>
        <v>1</v>
      </c>
      <c r="E28" s="75"/>
      <c r="F28" s="78">
        <v>0</v>
      </c>
      <c r="G28" s="78">
        <v>0</v>
      </c>
      <c r="H28" s="78">
        <v>0</v>
      </c>
      <c r="I28">
        <v>66.2</v>
      </c>
      <c r="J28">
        <v>271.10000000000002</v>
      </c>
      <c r="K28">
        <v>100.97</v>
      </c>
      <c r="L28">
        <v>1.32</v>
      </c>
      <c r="M28">
        <v>35.71</v>
      </c>
      <c r="N28" s="135">
        <v>0</v>
      </c>
      <c r="O28" s="135">
        <v>1</v>
      </c>
      <c r="P28" s="135">
        <v>0</v>
      </c>
      <c r="Q28">
        <v>1.46</v>
      </c>
      <c r="R28">
        <v>0</v>
      </c>
      <c r="S28">
        <v>2</v>
      </c>
      <c r="T28">
        <v>24.67</v>
      </c>
      <c r="U28">
        <v>8.23</v>
      </c>
      <c r="V28">
        <v>8.2200000000000006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2.98</v>
      </c>
      <c r="AD28">
        <v>27.84</v>
      </c>
      <c r="AE28">
        <v>27.84</v>
      </c>
      <c r="AF28">
        <v>1.74</v>
      </c>
    </row>
    <row r="29" spans="1:32">
      <c r="A29" t="s">
        <v>71</v>
      </c>
      <c r="B29" s="75">
        <v>260.83</v>
      </c>
      <c r="C29" s="75">
        <v>86.94</v>
      </c>
      <c r="D29" s="135">
        <f t="shared" si="0"/>
        <v>7.37</v>
      </c>
      <c r="E29" s="75"/>
      <c r="F29" s="78">
        <v>0</v>
      </c>
      <c r="G29" s="78">
        <v>0</v>
      </c>
      <c r="H29" s="78">
        <v>0</v>
      </c>
      <c r="I29">
        <v>66.2</v>
      </c>
      <c r="J29">
        <v>271.10000000000002</v>
      </c>
      <c r="K29">
        <v>100.97</v>
      </c>
      <c r="L29">
        <v>1.32</v>
      </c>
      <c r="M29">
        <v>35.65</v>
      </c>
      <c r="N29" s="135">
        <v>1.45</v>
      </c>
      <c r="O29" s="135">
        <v>5.32</v>
      </c>
      <c r="P29" s="135">
        <v>0.6</v>
      </c>
      <c r="Q29">
        <v>1.46</v>
      </c>
      <c r="R29">
        <v>0</v>
      </c>
      <c r="S29">
        <v>2</v>
      </c>
      <c r="T29">
        <v>19.02</v>
      </c>
      <c r="U29">
        <v>6.34</v>
      </c>
      <c r="V29">
        <v>6.34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2.95</v>
      </c>
      <c r="AD29">
        <v>28.24</v>
      </c>
      <c r="AE29">
        <v>28.24</v>
      </c>
      <c r="AF29">
        <v>1.74</v>
      </c>
    </row>
    <row r="30" spans="1:32">
      <c r="A30" t="s">
        <v>72</v>
      </c>
      <c r="B30" s="75">
        <v>260.83</v>
      </c>
      <c r="C30" s="75">
        <v>86.94</v>
      </c>
      <c r="D30" s="135">
        <f t="shared" si="0"/>
        <v>20.84</v>
      </c>
      <c r="E30" s="75"/>
      <c r="F30" s="78">
        <v>0</v>
      </c>
      <c r="G30" s="78">
        <v>0</v>
      </c>
      <c r="H30" s="78">
        <v>0</v>
      </c>
      <c r="I30">
        <v>115.75</v>
      </c>
      <c r="J30">
        <v>271.10000000000002</v>
      </c>
      <c r="K30">
        <v>100.97</v>
      </c>
      <c r="L30">
        <v>1.32</v>
      </c>
      <c r="M30">
        <v>35.58</v>
      </c>
      <c r="N30" s="135">
        <v>5.59</v>
      </c>
      <c r="O30" s="135">
        <v>10.64</v>
      </c>
      <c r="P30" s="135">
        <v>4.6100000000000003</v>
      </c>
      <c r="Q30">
        <v>1.46</v>
      </c>
      <c r="R30">
        <v>0.2</v>
      </c>
      <c r="S30">
        <v>2</v>
      </c>
      <c r="T30">
        <v>19.11</v>
      </c>
      <c r="U30">
        <v>6.37</v>
      </c>
      <c r="V30">
        <v>6.37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2.98</v>
      </c>
      <c r="AD30">
        <v>27.75</v>
      </c>
      <c r="AE30">
        <v>27.75</v>
      </c>
      <c r="AF30">
        <v>1.74</v>
      </c>
    </row>
    <row r="31" spans="1:32">
      <c r="A31" t="s">
        <v>73</v>
      </c>
      <c r="B31" s="75">
        <v>260.83</v>
      </c>
      <c r="C31" s="75">
        <v>86.94</v>
      </c>
      <c r="D31" s="135">
        <f t="shared" si="0"/>
        <v>42.78</v>
      </c>
      <c r="E31" s="75"/>
      <c r="F31" s="78">
        <v>0</v>
      </c>
      <c r="G31" s="78">
        <v>0</v>
      </c>
      <c r="H31" s="78">
        <v>0</v>
      </c>
      <c r="I31">
        <v>115.75</v>
      </c>
      <c r="J31">
        <v>271.10000000000002</v>
      </c>
      <c r="K31">
        <v>100.97</v>
      </c>
      <c r="L31">
        <v>1.32</v>
      </c>
      <c r="M31">
        <v>35.520000000000003</v>
      </c>
      <c r="N31" s="135">
        <v>12.88</v>
      </c>
      <c r="O31" s="135">
        <v>18.37</v>
      </c>
      <c r="P31" s="135">
        <v>11.53</v>
      </c>
      <c r="Q31">
        <v>1.46</v>
      </c>
      <c r="R31">
        <v>6.43</v>
      </c>
      <c r="S31">
        <v>2</v>
      </c>
      <c r="T31">
        <v>19.059999999999999</v>
      </c>
      <c r="U31">
        <v>6.35</v>
      </c>
      <c r="V31">
        <v>6.36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2.98</v>
      </c>
      <c r="AD31">
        <v>10.37</v>
      </c>
      <c r="AE31">
        <v>10.37</v>
      </c>
      <c r="AF31">
        <v>1.74</v>
      </c>
    </row>
    <row r="32" spans="1:32">
      <c r="A32" t="s">
        <v>74</v>
      </c>
      <c r="B32" s="75">
        <v>260.83</v>
      </c>
      <c r="C32" s="75">
        <v>86.94</v>
      </c>
      <c r="D32" s="135">
        <f t="shared" si="0"/>
        <v>72.58</v>
      </c>
      <c r="E32" s="75"/>
      <c r="F32" s="78">
        <v>0.04</v>
      </c>
      <c r="G32" s="78">
        <v>0.04</v>
      </c>
      <c r="H32" s="78">
        <v>0.04</v>
      </c>
      <c r="I32">
        <v>115.75</v>
      </c>
      <c r="J32">
        <v>271.10000000000002</v>
      </c>
      <c r="K32">
        <v>100.97</v>
      </c>
      <c r="L32">
        <v>1.32</v>
      </c>
      <c r="M32">
        <v>35.450000000000003</v>
      </c>
      <c r="N32" s="135">
        <v>24.54</v>
      </c>
      <c r="O32" s="135">
        <v>28</v>
      </c>
      <c r="P32" s="135">
        <v>20.04</v>
      </c>
      <c r="Q32">
        <v>1.46</v>
      </c>
      <c r="R32">
        <v>14.08</v>
      </c>
      <c r="S32">
        <v>2</v>
      </c>
      <c r="T32">
        <v>18.88</v>
      </c>
      <c r="U32">
        <v>6.29</v>
      </c>
      <c r="V32">
        <v>6.29</v>
      </c>
      <c r="W32">
        <v>1.08</v>
      </c>
      <c r="X32">
        <v>0.22</v>
      </c>
      <c r="Y32">
        <v>1.33</v>
      </c>
      <c r="Z32">
        <v>0.45</v>
      </c>
      <c r="AA32">
        <v>7.33</v>
      </c>
      <c r="AB32">
        <v>3.67</v>
      </c>
      <c r="AC32">
        <v>2.95</v>
      </c>
      <c r="AD32">
        <v>10.25</v>
      </c>
      <c r="AE32">
        <v>10.25</v>
      </c>
      <c r="AF32">
        <v>1.74</v>
      </c>
    </row>
    <row r="33" spans="1:32">
      <c r="A33" t="s">
        <v>75</v>
      </c>
      <c r="B33" s="75">
        <v>260.83</v>
      </c>
      <c r="C33" s="75">
        <v>86.94</v>
      </c>
      <c r="D33" s="135">
        <f t="shared" si="0"/>
        <v>78.55</v>
      </c>
      <c r="E33" s="75"/>
      <c r="F33" s="78">
        <v>0.28999999999999998</v>
      </c>
      <c r="G33" s="78">
        <v>0.28999999999999998</v>
      </c>
      <c r="H33" s="78">
        <v>0.3</v>
      </c>
      <c r="I33">
        <v>115.75</v>
      </c>
      <c r="J33">
        <v>271.10000000000002</v>
      </c>
      <c r="K33">
        <v>100.97</v>
      </c>
      <c r="L33">
        <v>1.32</v>
      </c>
      <c r="M33">
        <v>38.32</v>
      </c>
      <c r="N33" s="135">
        <v>26.18</v>
      </c>
      <c r="O33" s="135">
        <v>26.18</v>
      </c>
      <c r="P33" s="135">
        <v>26.19</v>
      </c>
      <c r="Q33">
        <v>1.46</v>
      </c>
      <c r="R33">
        <v>24.04</v>
      </c>
      <c r="S33">
        <v>2</v>
      </c>
      <c r="T33">
        <v>18.829999999999998</v>
      </c>
      <c r="U33">
        <v>6.28</v>
      </c>
      <c r="V33">
        <v>6.26</v>
      </c>
      <c r="W33">
        <v>6.93</v>
      </c>
      <c r="X33">
        <v>1.38</v>
      </c>
      <c r="Y33">
        <v>2.77</v>
      </c>
      <c r="Z33">
        <v>2.2799999999999998</v>
      </c>
      <c r="AA33">
        <v>7.33</v>
      </c>
      <c r="AB33">
        <v>3.67</v>
      </c>
      <c r="AC33">
        <v>2.93</v>
      </c>
      <c r="AD33">
        <v>10.220000000000001</v>
      </c>
      <c r="AE33">
        <v>10.220000000000001</v>
      </c>
      <c r="AF33">
        <v>1.74</v>
      </c>
    </row>
    <row r="34" spans="1:32">
      <c r="A34" t="s">
        <v>76</v>
      </c>
      <c r="B34" s="75">
        <v>260.83</v>
      </c>
      <c r="C34" s="75">
        <v>86.94</v>
      </c>
      <c r="D34" s="135">
        <f t="shared" si="0"/>
        <v>78.55</v>
      </c>
      <c r="E34" s="75"/>
      <c r="F34" s="78">
        <v>0.88</v>
      </c>
      <c r="G34" s="78">
        <v>0.88</v>
      </c>
      <c r="H34" s="78">
        <v>0.9</v>
      </c>
      <c r="I34">
        <v>115.75</v>
      </c>
      <c r="J34">
        <v>271.10000000000002</v>
      </c>
      <c r="K34">
        <v>100.97</v>
      </c>
      <c r="L34">
        <v>1.32</v>
      </c>
      <c r="M34">
        <v>37.9</v>
      </c>
      <c r="N34" s="135">
        <v>26.18</v>
      </c>
      <c r="O34" s="135">
        <v>26.18</v>
      </c>
      <c r="P34" s="135">
        <v>26.19</v>
      </c>
      <c r="Q34">
        <v>1.46</v>
      </c>
      <c r="R34">
        <v>34.28</v>
      </c>
      <c r="S34">
        <v>2</v>
      </c>
      <c r="T34">
        <v>18.86</v>
      </c>
      <c r="U34">
        <v>6.29</v>
      </c>
      <c r="V34">
        <v>6.29</v>
      </c>
      <c r="W34">
        <v>20.059999999999999</v>
      </c>
      <c r="X34">
        <v>4.01</v>
      </c>
      <c r="Y34">
        <v>6.67</v>
      </c>
      <c r="Z34">
        <v>6.65</v>
      </c>
      <c r="AA34">
        <v>14</v>
      </c>
      <c r="AB34">
        <v>7</v>
      </c>
      <c r="AC34">
        <v>2.96</v>
      </c>
      <c r="AD34">
        <v>10.24</v>
      </c>
      <c r="AE34">
        <v>10.24</v>
      </c>
      <c r="AF34">
        <v>1.74</v>
      </c>
    </row>
    <row r="35" spans="1:32">
      <c r="A35" t="s">
        <v>77</v>
      </c>
      <c r="B35" s="75">
        <v>260.83</v>
      </c>
      <c r="C35" s="75">
        <v>86.94</v>
      </c>
      <c r="D35" s="135">
        <f t="shared" si="0"/>
        <v>83.550000000000011</v>
      </c>
      <c r="E35" s="75"/>
      <c r="F35" s="78">
        <v>1.78</v>
      </c>
      <c r="G35" s="78">
        <v>1.78</v>
      </c>
      <c r="H35" s="78">
        <v>1.83</v>
      </c>
      <c r="I35">
        <v>115.75</v>
      </c>
      <c r="J35">
        <v>271.10000000000002</v>
      </c>
      <c r="K35">
        <v>100.97</v>
      </c>
      <c r="L35">
        <v>1.32</v>
      </c>
      <c r="M35">
        <v>37.29</v>
      </c>
      <c r="N35" s="135">
        <v>27.85</v>
      </c>
      <c r="O35" s="135">
        <v>27.85</v>
      </c>
      <c r="P35" s="135">
        <v>27.85</v>
      </c>
      <c r="Q35">
        <v>1.46</v>
      </c>
      <c r="R35">
        <v>43.67</v>
      </c>
      <c r="S35">
        <v>2</v>
      </c>
      <c r="T35">
        <v>14.51</v>
      </c>
      <c r="U35">
        <v>4.84</v>
      </c>
      <c r="V35">
        <v>4.84</v>
      </c>
      <c r="W35">
        <v>39.22</v>
      </c>
      <c r="X35">
        <v>7.84</v>
      </c>
      <c r="Y35">
        <v>13.64</v>
      </c>
      <c r="Z35">
        <v>11.16</v>
      </c>
      <c r="AA35">
        <v>19.329999999999998</v>
      </c>
      <c r="AB35">
        <v>9.67</v>
      </c>
      <c r="AC35">
        <v>2.88</v>
      </c>
      <c r="AD35">
        <v>10.48</v>
      </c>
      <c r="AE35">
        <v>10.48</v>
      </c>
      <c r="AF35">
        <v>1.74</v>
      </c>
    </row>
    <row r="36" spans="1:32">
      <c r="A36" t="s">
        <v>78</v>
      </c>
      <c r="B36" s="75">
        <v>260.83</v>
      </c>
      <c r="C36" s="75">
        <v>86.94</v>
      </c>
      <c r="D36" s="135">
        <f t="shared" si="0"/>
        <v>83.550000000000011</v>
      </c>
      <c r="E36" s="75"/>
      <c r="F36" s="78">
        <v>2.86</v>
      </c>
      <c r="G36" s="78">
        <v>2.86</v>
      </c>
      <c r="H36" s="78">
        <v>2.92</v>
      </c>
      <c r="I36">
        <v>115.75</v>
      </c>
      <c r="J36">
        <v>271.10000000000002</v>
      </c>
      <c r="K36">
        <v>100.97</v>
      </c>
      <c r="L36">
        <v>1.32</v>
      </c>
      <c r="M36">
        <v>36.299999999999997</v>
      </c>
      <c r="N36" s="135">
        <v>27.85</v>
      </c>
      <c r="O36" s="135">
        <v>27.85</v>
      </c>
      <c r="P36" s="135">
        <v>27.85</v>
      </c>
      <c r="Q36">
        <v>1.46</v>
      </c>
      <c r="R36">
        <v>53.4</v>
      </c>
      <c r="S36">
        <v>2</v>
      </c>
      <c r="T36">
        <v>14.91</v>
      </c>
      <c r="U36">
        <v>4.97</v>
      </c>
      <c r="V36">
        <v>4.97</v>
      </c>
      <c r="W36">
        <v>65.59</v>
      </c>
      <c r="X36">
        <v>13.12</v>
      </c>
      <c r="Y36">
        <v>22.92</v>
      </c>
      <c r="Z36">
        <v>15.72</v>
      </c>
      <c r="AA36">
        <v>26.67</v>
      </c>
      <c r="AB36">
        <v>13.33</v>
      </c>
      <c r="AC36">
        <v>2.9</v>
      </c>
      <c r="AD36">
        <v>10.85</v>
      </c>
      <c r="AE36">
        <v>10.85</v>
      </c>
      <c r="AF36">
        <v>1.74</v>
      </c>
    </row>
    <row r="37" spans="1:32">
      <c r="A37" t="s">
        <v>79</v>
      </c>
      <c r="B37" s="75">
        <v>260.83</v>
      </c>
      <c r="C37" s="75">
        <v>86.94</v>
      </c>
      <c r="D37" s="135">
        <f t="shared" si="0"/>
        <v>83.550000000000011</v>
      </c>
      <c r="E37" s="75"/>
      <c r="F37" s="78">
        <v>4.3</v>
      </c>
      <c r="G37" s="78">
        <v>4.3</v>
      </c>
      <c r="H37" s="78">
        <v>4.41</v>
      </c>
      <c r="I37">
        <v>115.75</v>
      </c>
      <c r="J37">
        <v>271.10000000000002</v>
      </c>
      <c r="K37">
        <v>100.97</v>
      </c>
      <c r="L37">
        <v>1.32</v>
      </c>
      <c r="M37">
        <v>35.909999999999997</v>
      </c>
      <c r="N37" s="135">
        <v>27.85</v>
      </c>
      <c r="O37" s="135">
        <v>27.85</v>
      </c>
      <c r="P37" s="135">
        <v>27.85</v>
      </c>
      <c r="Q37">
        <v>1.46</v>
      </c>
      <c r="R37">
        <v>62.27</v>
      </c>
      <c r="S37">
        <v>2</v>
      </c>
      <c r="T37">
        <v>14.84</v>
      </c>
      <c r="U37">
        <v>4.95</v>
      </c>
      <c r="V37">
        <v>4.9400000000000004</v>
      </c>
      <c r="W37">
        <v>89.63</v>
      </c>
      <c r="X37">
        <v>17.93</v>
      </c>
      <c r="Y37">
        <v>35.18</v>
      </c>
      <c r="Z37">
        <v>19.89</v>
      </c>
      <c r="AA37">
        <v>38.67</v>
      </c>
      <c r="AB37">
        <v>19.329999999999998</v>
      </c>
      <c r="AC37">
        <v>3.01</v>
      </c>
      <c r="AD37">
        <v>11.05</v>
      </c>
      <c r="AE37">
        <v>11.05</v>
      </c>
      <c r="AF37">
        <v>1.74</v>
      </c>
    </row>
    <row r="38" spans="1:32">
      <c r="A38" t="s">
        <v>80</v>
      </c>
      <c r="B38" s="75">
        <v>260.83</v>
      </c>
      <c r="C38" s="75">
        <v>86.94</v>
      </c>
      <c r="D38" s="135">
        <f t="shared" si="0"/>
        <v>83.550000000000011</v>
      </c>
      <c r="E38" s="75"/>
      <c r="F38" s="78">
        <v>5.79</v>
      </c>
      <c r="G38" s="78">
        <v>5.79</v>
      </c>
      <c r="H38" s="78">
        <v>5.94</v>
      </c>
      <c r="I38">
        <v>115.75</v>
      </c>
      <c r="J38">
        <v>271.10000000000002</v>
      </c>
      <c r="K38">
        <v>100.97</v>
      </c>
      <c r="L38">
        <v>1.32</v>
      </c>
      <c r="M38">
        <v>34.42</v>
      </c>
      <c r="N38" s="135">
        <v>27.85</v>
      </c>
      <c r="O38" s="135">
        <v>27.85</v>
      </c>
      <c r="P38" s="135">
        <v>27.85</v>
      </c>
      <c r="Q38">
        <v>1.46</v>
      </c>
      <c r="R38">
        <v>71.36</v>
      </c>
      <c r="S38">
        <v>2</v>
      </c>
      <c r="T38">
        <v>14.99</v>
      </c>
      <c r="U38">
        <v>5</v>
      </c>
      <c r="V38">
        <v>4.99</v>
      </c>
      <c r="W38">
        <v>110.5</v>
      </c>
      <c r="X38">
        <v>22.1</v>
      </c>
      <c r="Y38">
        <v>43.01</v>
      </c>
      <c r="Z38">
        <v>23.72</v>
      </c>
      <c r="AA38">
        <v>51.34</v>
      </c>
      <c r="AB38">
        <v>25.66</v>
      </c>
      <c r="AC38">
        <v>3.05</v>
      </c>
      <c r="AD38">
        <v>11.46</v>
      </c>
      <c r="AE38">
        <v>11.46</v>
      </c>
      <c r="AF38">
        <v>1.74</v>
      </c>
    </row>
    <row r="39" spans="1:32">
      <c r="A39" t="s">
        <v>81</v>
      </c>
      <c r="B39" s="75">
        <v>260.83</v>
      </c>
      <c r="C39" s="75">
        <v>86.94</v>
      </c>
      <c r="D39" s="135">
        <f t="shared" si="0"/>
        <v>83.550000000000011</v>
      </c>
      <c r="E39" s="75"/>
      <c r="F39" s="78">
        <v>6.94</v>
      </c>
      <c r="G39" s="78">
        <v>6.94</v>
      </c>
      <c r="H39" s="78">
        <v>7.11</v>
      </c>
      <c r="I39">
        <v>115.75</v>
      </c>
      <c r="J39">
        <v>271.10000000000002</v>
      </c>
      <c r="K39">
        <v>100.97</v>
      </c>
      <c r="L39">
        <v>1.32</v>
      </c>
      <c r="M39">
        <v>33.86</v>
      </c>
      <c r="N39" s="135">
        <v>27.85</v>
      </c>
      <c r="O39" s="135">
        <v>27.85</v>
      </c>
      <c r="P39" s="135">
        <v>27.85</v>
      </c>
      <c r="Q39">
        <v>1.46</v>
      </c>
      <c r="R39">
        <v>71.73</v>
      </c>
      <c r="S39">
        <v>2</v>
      </c>
      <c r="T39">
        <v>14.77</v>
      </c>
      <c r="U39">
        <v>4.92</v>
      </c>
      <c r="V39">
        <v>4.92</v>
      </c>
      <c r="W39">
        <v>130.47999999999999</v>
      </c>
      <c r="X39">
        <v>26.09</v>
      </c>
      <c r="Y39">
        <v>50.2</v>
      </c>
      <c r="Z39">
        <v>25.18</v>
      </c>
      <c r="AA39">
        <v>54.67</v>
      </c>
      <c r="AB39">
        <v>27.33</v>
      </c>
      <c r="AC39">
        <v>3.08</v>
      </c>
      <c r="AD39">
        <v>11.95</v>
      </c>
      <c r="AE39">
        <v>11.95</v>
      </c>
      <c r="AF39">
        <v>1.74</v>
      </c>
    </row>
    <row r="40" spans="1:32">
      <c r="A40" t="s">
        <v>82</v>
      </c>
      <c r="B40" s="75">
        <v>260.83</v>
      </c>
      <c r="C40" s="75">
        <v>86.94</v>
      </c>
      <c r="D40" s="135">
        <f t="shared" si="0"/>
        <v>83.550000000000011</v>
      </c>
      <c r="E40" s="75"/>
      <c r="F40" s="78">
        <v>8.41</v>
      </c>
      <c r="G40" s="78">
        <v>8.41</v>
      </c>
      <c r="H40" s="78">
        <v>8.6199999999999992</v>
      </c>
      <c r="I40">
        <v>115.75</v>
      </c>
      <c r="J40">
        <v>271.10000000000002</v>
      </c>
      <c r="K40">
        <v>100.97</v>
      </c>
      <c r="L40">
        <v>1.32</v>
      </c>
      <c r="M40">
        <v>33.270000000000003</v>
      </c>
      <c r="N40" s="135">
        <v>27.85</v>
      </c>
      <c r="O40" s="135">
        <v>27.85</v>
      </c>
      <c r="P40" s="135">
        <v>27.85</v>
      </c>
      <c r="Q40">
        <v>1.46</v>
      </c>
      <c r="R40">
        <v>80.53</v>
      </c>
      <c r="S40">
        <v>2</v>
      </c>
      <c r="T40">
        <v>14.6</v>
      </c>
      <c r="U40">
        <v>4.87</v>
      </c>
      <c r="V40">
        <v>4.8600000000000003</v>
      </c>
      <c r="W40">
        <v>148.57</v>
      </c>
      <c r="X40">
        <v>29.71</v>
      </c>
      <c r="Y40">
        <v>56.82</v>
      </c>
      <c r="Z40">
        <v>28.35</v>
      </c>
      <c r="AA40">
        <v>61.34</v>
      </c>
      <c r="AB40">
        <v>30.66</v>
      </c>
      <c r="AC40">
        <v>3.03</v>
      </c>
      <c r="AD40">
        <v>12.51</v>
      </c>
      <c r="AE40">
        <v>12.51</v>
      </c>
      <c r="AF40">
        <v>1.74</v>
      </c>
    </row>
    <row r="41" spans="1:32">
      <c r="A41" t="s">
        <v>83</v>
      </c>
      <c r="B41" s="75">
        <v>260.83</v>
      </c>
      <c r="C41" s="75">
        <v>86.94</v>
      </c>
      <c r="D41" s="135">
        <f t="shared" si="0"/>
        <v>83.550000000000011</v>
      </c>
      <c r="E41" s="75"/>
      <c r="F41" s="78">
        <v>9.57</v>
      </c>
      <c r="G41" s="78">
        <v>9.57</v>
      </c>
      <c r="H41" s="78">
        <v>9.81</v>
      </c>
      <c r="I41">
        <v>115.75</v>
      </c>
      <c r="J41">
        <v>271.10000000000002</v>
      </c>
      <c r="K41">
        <v>100.97</v>
      </c>
      <c r="L41">
        <v>1.4</v>
      </c>
      <c r="M41">
        <v>34.06</v>
      </c>
      <c r="N41" s="135">
        <v>27.85</v>
      </c>
      <c r="O41" s="135">
        <v>27.85</v>
      </c>
      <c r="P41" s="135">
        <v>27.85</v>
      </c>
      <c r="Q41">
        <v>1.46</v>
      </c>
      <c r="R41">
        <v>88.54</v>
      </c>
      <c r="S41">
        <v>2</v>
      </c>
      <c r="T41">
        <v>17.059999999999999</v>
      </c>
      <c r="U41">
        <v>5.69</v>
      </c>
      <c r="V41">
        <v>5.68</v>
      </c>
      <c r="W41">
        <v>165.33</v>
      </c>
      <c r="X41">
        <v>33.06</v>
      </c>
      <c r="Y41">
        <v>63.56</v>
      </c>
      <c r="Z41">
        <v>31.23</v>
      </c>
      <c r="AA41">
        <v>67.34</v>
      </c>
      <c r="AB41">
        <v>33.659999999999997</v>
      </c>
      <c r="AC41">
        <v>3.47</v>
      </c>
      <c r="AD41">
        <v>14.3</v>
      </c>
      <c r="AE41">
        <v>14.3</v>
      </c>
      <c r="AF41">
        <v>1.74</v>
      </c>
    </row>
    <row r="42" spans="1:32">
      <c r="A42" t="s">
        <v>84</v>
      </c>
      <c r="B42" s="75">
        <v>260.83</v>
      </c>
      <c r="C42" s="75">
        <v>86.94</v>
      </c>
      <c r="D42" s="135">
        <f t="shared" si="0"/>
        <v>83.550000000000011</v>
      </c>
      <c r="E42" s="75"/>
      <c r="F42" s="78">
        <v>10.51</v>
      </c>
      <c r="G42" s="78">
        <v>10.51</v>
      </c>
      <c r="H42" s="78">
        <v>10.78</v>
      </c>
      <c r="I42">
        <v>115.75</v>
      </c>
      <c r="J42">
        <v>271.10000000000002</v>
      </c>
      <c r="K42">
        <v>100.97</v>
      </c>
      <c r="L42">
        <v>1.4</v>
      </c>
      <c r="M42">
        <v>33.86</v>
      </c>
      <c r="N42" s="135">
        <v>27.85</v>
      </c>
      <c r="O42" s="135">
        <v>27.85</v>
      </c>
      <c r="P42" s="135">
        <v>27.85</v>
      </c>
      <c r="Q42">
        <v>1.46</v>
      </c>
      <c r="R42">
        <v>96.79</v>
      </c>
      <c r="S42">
        <v>2</v>
      </c>
      <c r="T42">
        <v>17.27</v>
      </c>
      <c r="U42">
        <v>5.76</v>
      </c>
      <c r="V42">
        <v>5.76</v>
      </c>
      <c r="W42">
        <v>181.08</v>
      </c>
      <c r="X42">
        <v>36.21</v>
      </c>
      <c r="Y42">
        <v>69.48</v>
      </c>
      <c r="Z42">
        <v>34.14</v>
      </c>
      <c r="AA42">
        <v>73.34</v>
      </c>
      <c r="AB42">
        <v>36.659999999999997</v>
      </c>
      <c r="AC42">
        <v>3.41</v>
      </c>
      <c r="AD42">
        <v>14.05</v>
      </c>
      <c r="AE42">
        <v>14.05</v>
      </c>
      <c r="AF42">
        <v>1.74</v>
      </c>
    </row>
    <row r="43" spans="1:32">
      <c r="A43" t="s">
        <v>85</v>
      </c>
      <c r="B43" s="75">
        <v>260.83</v>
      </c>
      <c r="C43" s="75">
        <v>86.94</v>
      </c>
      <c r="D43" s="135">
        <f t="shared" si="0"/>
        <v>83.550000000000011</v>
      </c>
      <c r="E43" s="75"/>
      <c r="F43" s="78">
        <v>11.58</v>
      </c>
      <c r="G43" s="78">
        <v>11.58</v>
      </c>
      <c r="H43" s="78">
        <v>11.88</v>
      </c>
      <c r="I43">
        <v>115.75</v>
      </c>
      <c r="J43">
        <v>271.10000000000002</v>
      </c>
      <c r="K43">
        <v>100.97</v>
      </c>
      <c r="L43">
        <v>1.47</v>
      </c>
      <c r="M43">
        <v>33.82</v>
      </c>
      <c r="N43" s="135">
        <v>27.85</v>
      </c>
      <c r="O43" s="135">
        <v>27.85</v>
      </c>
      <c r="P43" s="135">
        <v>27.85</v>
      </c>
      <c r="Q43">
        <v>1.46</v>
      </c>
      <c r="R43">
        <v>104.08</v>
      </c>
      <c r="S43">
        <v>2.04</v>
      </c>
      <c r="T43">
        <v>15.64</v>
      </c>
      <c r="U43">
        <v>5.21</v>
      </c>
      <c r="V43">
        <v>5.21</v>
      </c>
      <c r="W43">
        <v>195.23</v>
      </c>
      <c r="X43">
        <v>39.04</v>
      </c>
      <c r="Y43">
        <v>75.569999999999993</v>
      </c>
      <c r="Z43">
        <v>36.619999999999997</v>
      </c>
      <c r="AA43">
        <v>78.67</v>
      </c>
      <c r="AB43">
        <v>39.33</v>
      </c>
      <c r="AC43">
        <v>3.33</v>
      </c>
      <c r="AD43">
        <v>13.85</v>
      </c>
      <c r="AE43">
        <v>13.85</v>
      </c>
      <c r="AF43">
        <v>1.74</v>
      </c>
    </row>
    <row r="44" spans="1:32">
      <c r="A44" t="s">
        <v>86</v>
      </c>
      <c r="B44" s="75">
        <v>260.83</v>
      </c>
      <c r="C44" s="75">
        <v>86.94</v>
      </c>
      <c r="D44" s="135">
        <f t="shared" si="0"/>
        <v>83.550000000000011</v>
      </c>
      <c r="E44" s="75"/>
      <c r="F44" s="78">
        <v>12.37</v>
      </c>
      <c r="G44" s="78">
        <v>12.37</v>
      </c>
      <c r="H44" s="78">
        <v>12.68</v>
      </c>
      <c r="I44">
        <v>115.75</v>
      </c>
      <c r="J44">
        <v>271.10000000000002</v>
      </c>
      <c r="K44">
        <v>100.97</v>
      </c>
      <c r="L44">
        <v>1.47</v>
      </c>
      <c r="M44">
        <v>34.03</v>
      </c>
      <c r="N44" s="135">
        <v>27.85</v>
      </c>
      <c r="O44" s="135">
        <v>27.85</v>
      </c>
      <c r="P44" s="135">
        <v>27.85</v>
      </c>
      <c r="Q44">
        <v>1.46</v>
      </c>
      <c r="R44">
        <v>110.19</v>
      </c>
      <c r="S44">
        <v>2.04</v>
      </c>
      <c r="T44">
        <v>15.94</v>
      </c>
      <c r="U44">
        <v>5.31</v>
      </c>
      <c r="V44">
        <v>5.33</v>
      </c>
      <c r="W44">
        <v>207.62</v>
      </c>
      <c r="X44">
        <v>41.52</v>
      </c>
      <c r="Y44">
        <v>80.25</v>
      </c>
      <c r="Z44">
        <v>38.659999999999997</v>
      </c>
      <c r="AA44">
        <v>83.34</v>
      </c>
      <c r="AB44">
        <v>41.66</v>
      </c>
      <c r="AC44">
        <v>3.19</v>
      </c>
      <c r="AD44">
        <v>12.86</v>
      </c>
      <c r="AE44">
        <v>12.86</v>
      </c>
      <c r="AF44">
        <v>1.74</v>
      </c>
    </row>
    <row r="45" spans="1:32">
      <c r="A45" t="s">
        <v>87</v>
      </c>
      <c r="B45" s="75">
        <v>260.83</v>
      </c>
      <c r="C45" s="75">
        <v>86.94</v>
      </c>
      <c r="D45" s="135">
        <f t="shared" si="0"/>
        <v>83.550000000000011</v>
      </c>
      <c r="E45" s="75"/>
      <c r="F45" s="78">
        <v>12.99</v>
      </c>
      <c r="G45" s="78">
        <v>12.99</v>
      </c>
      <c r="H45" s="78">
        <v>13.31</v>
      </c>
      <c r="I45">
        <v>115.75</v>
      </c>
      <c r="J45">
        <v>271.10000000000002</v>
      </c>
      <c r="K45">
        <v>100.97</v>
      </c>
      <c r="L45">
        <v>1.47</v>
      </c>
      <c r="M45">
        <v>34.21</v>
      </c>
      <c r="N45" s="135">
        <v>27.85</v>
      </c>
      <c r="O45" s="135">
        <v>27.85</v>
      </c>
      <c r="P45" s="135">
        <v>27.85</v>
      </c>
      <c r="Q45">
        <v>1.46</v>
      </c>
      <c r="R45">
        <v>107.77</v>
      </c>
      <c r="S45">
        <v>2.04</v>
      </c>
      <c r="T45">
        <v>16.329999999999998</v>
      </c>
      <c r="U45">
        <v>5.44</v>
      </c>
      <c r="V45">
        <v>5.45</v>
      </c>
      <c r="W45">
        <v>219.11</v>
      </c>
      <c r="X45">
        <v>43.82</v>
      </c>
      <c r="Y45">
        <v>84.25</v>
      </c>
      <c r="Z45">
        <v>40.97</v>
      </c>
      <c r="AA45">
        <v>92.67</v>
      </c>
      <c r="AB45">
        <v>46.33</v>
      </c>
      <c r="AC45">
        <v>3.3</v>
      </c>
      <c r="AD45">
        <v>11.81</v>
      </c>
      <c r="AE45">
        <v>11.81</v>
      </c>
      <c r="AF45">
        <v>1.74</v>
      </c>
    </row>
    <row r="46" spans="1:32">
      <c r="A46" t="s">
        <v>88</v>
      </c>
      <c r="B46" s="75">
        <v>260.83</v>
      </c>
      <c r="C46" s="75">
        <v>86.94</v>
      </c>
      <c r="D46" s="135">
        <f t="shared" si="0"/>
        <v>83.550000000000011</v>
      </c>
      <c r="E46" s="75"/>
      <c r="F46" s="78">
        <v>13.54</v>
      </c>
      <c r="G46" s="78">
        <v>13.54</v>
      </c>
      <c r="H46" s="78">
        <v>13.87</v>
      </c>
      <c r="I46">
        <v>115.75</v>
      </c>
      <c r="J46">
        <v>271.10000000000002</v>
      </c>
      <c r="K46">
        <v>100.97</v>
      </c>
      <c r="L46">
        <v>1.47</v>
      </c>
      <c r="M46">
        <v>34.71</v>
      </c>
      <c r="N46" s="135">
        <v>27.85</v>
      </c>
      <c r="O46" s="135">
        <v>27.85</v>
      </c>
      <c r="P46" s="135">
        <v>27.85</v>
      </c>
      <c r="Q46">
        <v>1.46</v>
      </c>
      <c r="R46">
        <v>112.63</v>
      </c>
      <c r="S46">
        <v>2.04</v>
      </c>
      <c r="T46">
        <v>16.809999999999999</v>
      </c>
      <c r="U46">
        <v>5.6</v>
      </c>
      <c r="V46">
        <v>5.6</v>
      </c>
      <c r="W46">
        <v>229.52</v>
      </c>
      <c r="X46">
        <v>45.9</v>
      </c>
      <c r="Y46">
        <v>87.55</v>
      </c>
      <c r="Z46">
        <v>42.15</v>
      </c>
      <c r="AA46">
        <v>96.67</v>
      </c>
      <c r="AB46">
        <v>48.33</v>
      </c>
      <c r="AC46">
        <v>3.48</v>
      </c>
      <c r="AD46">
        <v>10.85</v>
      </c>
      <c r="AE46">
        <v>10.85</v>
      </c>
      <c r="AF46">
        <v>1.74</v>
      </c>
    </row>
    <row r="47" spans="1:32">
      <c r="A47" t="s">
        <v>89</v>
      </c>
      <c r="B47" s="75">
        <v>260.83</v>
      </c>
      <c r="C47" s="75">
        <v>86.94</v>
      </c>
      <c r="D47" s="135">
        <f t="shared" si="0"/>
        <v>83.550000000000011</v>
      </c>
      <c r="E47" s="75"/>
      <c r="F47" s="78">
        <v>14.43</v>
      </c>
      <c r="G47" s="78">
        <v>14.43</v>
      </c>
      <c r="H47" s="78">
        <v>14.79</v>
      </c>
      <c r="I47">
        <v>115.75</v>
      </c>
      <c r="J47">
        <v>271.10000000000002</v>
      </c>
      <c r="K47">
        <v>100.97</v>
      </c>
      <c r="L47">
        <v>1.47</v>
      </c>
      <c r="M47">
        <v>35.07</v>
      </c>
      <c r="N47" s="135">
        <v>27.85</v>
      </c>
      <c r="O47" s="135">
        <v>27.85</v>
      </c>
      <c r="P47" s="135">
        <v>27.85</v>
      </c>
      <c r="Q47">
        <v>1.46</v>
      </c>
      <c r="R47">
        <v>117.08</v>
      </c>
      <c r="S47">
        <v>2.04</v>
      </c>
      <c r="T47">
        <v>17.399999999999999</v>
      </c>
      <c r="U47">
        <v>5.8</v>
      </c>
      <c r="V47">
        <v>5.8</v>
      </c>
      <c r="W47">
        <v>237.99</v>
      </c>
      <c r="X47">
        <v>47.6</v>
      </c>
      <c r="Y47">
        <v>90.5</v>
      </c>
      <c r="Z47">
        <v>43.23</v>
      </c>
      <c r="AA47">
        <v>96</v>
      </c>
      <c r="AB47">
        <v>48</v>
      </c>
      <c r="AC47">
        <v>2.67</v>
      </c>
      <c r="AD47">
        <v>10.67</v>
      </c>
      <c r="AE47">
        <v>10.67</v>
      </c>
      <c r="AF47">
        <v>1.74</v>
      </c>
    </row>
    <row r="48" spans="1:32">
      <c r="A48" t="s">
        <v>90</v>
      </c>
      <c r="B48" s="75">
        <v>260.83</v>
      </c>
      <c r="C48" s="75">
        <v>86.94</v>
      </c>
      <c r="D48" s="135">
        <f t="shared" si="0"/>
        <v>83.550000000000011</v>
      </c>
      <c r="E48" s="75"/>
      <c r="F48" s="78">
        <v>14.81</v>
      </c>
      <c r="G48" s="78">
        <v>14.81</v>
      </c>
      <c r="H48" s="78">
        <v>15.19</v>
      </c>
      <c r="I48">
        <v>115.75</v>
      </c>
      <c r="J48">
        <v>271.10000000000002</v>
      </c>
      <c r="K48">
        <v>100.97</v>
      </c>
      <c r="L48">
        <v>1.47</v>
      </c>
      <c r="M48">
        <v>35.86</v>
      </c>
      <c r="N48" s="135">
        <v>27.85</v>
      </c>
      <c r="O48" s="135">
        <v>27.85</v>
      </c>
      <c r="P48" s="135">
        <v>27.85</v>
      </c>
      <c r="Q48">
        <v>1.46</v>
      </c>
      <c r="R48">
        <v>121.1</v>
      </c>
      <c r="S48">
        <v>2.04</v>
      </c>
      <c r="T48">
        <v>17.52</v>
      </c>
      <c r="U48">
        <v>5.84</v>
      </c>
      <c r="V48">
        <v>5.85</v>
      </c>
      <c r="W48">
        <v>245.3</v>
      </c>
      <c r="X48">
        <v>49.06</v>
      </c>
      <c r="Y48">
        <v>93.12</v>
      </c>
      <c r="Z48">
        <v>44.23</v>
      </c>
      <c r="AA48">
        <v>97.34</v>
      </c>
      <c r="AB48">
        <v>48.66</v>
      </c>
      <c r="AC48">
        <v>2.69</v>
      </c>
      <c r="AD48">
        <v>11.14</v>
      </c>
      <c r="AE48">
        <v>11.14</v>
      </c>
      <c r="AF48">
        <v>1.74</v>
      </c>
    </row>
    <row r="49" spans="1:32">
      <c r="A49" t="s">
        <v>91</v>
      </c>
      <c r="B49" s="75">
        <v>260.83</v>
      </c>
      <c r="C49" s="75">
        <v>86.94</v>
      </c>
      <c r="D49" s="135">
        <f t="shared" si="0"/>
        <v>83.550000000000011</v>
      </c>
      <c r="E49" s="75"/>
      <c r="F49" s="78">
        <v>15.11</v>
      </c>
      <c r="G49" s="78">
        <v>15.11</v>
      </c>
      <c r="H49" s="78">
        <v>15.49</v>
      </c>
      <c r="I49">
        <v>75.66</v>
      </c>
      <c r="J49">
        <v>271.10000000000002</v>
      </c>
      <c r="K49">
        <v>100.97</v>
      </c>
      <c r="L49">
        <v>1.47</v>
      </c>
      <c r="M49">
        <v>36.380000000000003</v>
      </c>
      <c r="N49" s="135">
        <v>27.85</v>
      </c>
      <c r="O49" s="135">
        <v>27.85</v>
      </c>
      <c r="P49" s="135">
        <v>27.85</v>
      </c>
      <c r="Q49">
        <v>1.46</v>
      </c>
      <c r="R49">
        <v>124.45</v>
      </c>
      <c r="S49">
        <v>2.04</v>
      </c>
      <c r="T49">
        <v>13.14</v>
      </c>
      <c r="U49">
        <v>4.38</v>
      </c>
      <c r="V49">
        <v>4.37</v>
      </c>
      <c r="W49">
        <v>250</v>
      </c>
      <c r="X49">
        <v>50</v>
      </c>
      <c r="Y49">
        <v>94.05</v>
      </c>
      <c r="Z49">
        <v>45.04</v>
      </c>
      <c r="AA49">
        <v>96.67</v>
      </c>
      <c r="AB49">
        <v>48.33</v>
      </c>
      <c r="AC49">
        <v>2.72</v>
      </c>
      <c r="AD49">
        <v>4.8</v>
      </c>
      <c r="AE49">
        <v>4.8</v>
      </c>
      <c r="AF49">
        <v>1.74</v>
      </c>
    </row>
    <row r="50" spans="1:32">
      <c r="A50" t="s">
        <v>92</v>
      </c>
      <c r="B50" s="75">
        <v>260.83</v>
      </c>
      <c r="C50" s="75">
        <v>86.94</v>
      </c>
      <c r="D50" s="135">
        <f t="shared" si="0"/>
        <v>83.550000000000011</v>
      </c>
      <c r="E50" s="75"/>
      <c r="F50" s="78">
        <v>15.34</v>
      </c>
      <c r="G50" s="78">
        <v>15.34</v>
      </c>
      <c r="H50" s="78">
        <v>15.73</v>
      </c>
      <c r="I50">
        <v>75.66</v>
      </c>
      <c r="J50">
        <v>271.10000000000002</v>
      </c>
      <c r="K50">
        <v>100.97</v>
      </c>
      <c r="L50">
        <v>1.47</v>
      </c>
      <c r="M50">
        <v>37.03</v>
      </c>
      <c r="N50" s="135">
        <v>27.85</v>
      </c>
      <c r="O50" s="135">
        <v>27.85</v>
      </c>
      <c r="P50" s="135">
        <v>27.85</v>
      </c>
      <c r="Q50">
        <v>1.46</v>
      </c>
      <c r="R50">
        <v>127.31</v>
      </c>
      <c r="S50">
        <v>2.04</v>
      </c>
      <c r="T50">
        <v>13.26</v>
      </c>
      <c r="U50">
        <v>4.42</v>
      </c>
      <c r="V50">
        <v>4.42</v>
      </c>
      <c r="W50">
        <v>250</v>
      </c>
      <c r="X50">
        <v>50</v>
      </c>
      <c r="Y50">
        <v>95.74</v>
      </c>
      <c r="Z50">
        <v>45.72</v>
      </c>
      <c r="AA50">
        <v>96.67</v>
      </c>
      <c r="AB50">
        <v>48.33</v>
      </c>
      <c r="AC50">
        <v>2.78</v>
      </c>
      <c r="AD50">
        <v>4.95</v>
      </c>
      <c r="AE50">
        <v>4.95</v>
      </c>
      <c r="AF50">
        <v>1.74</v>
      </c>
    </row>
    <row r="51" spans="1:32">
      <c r="A51" t="s">
        <v>93</v>
      </c>
      <c r="B51" s="75">
        <v>260.83</v>
      </c>
      <c r="C51" s="75">
        <v>86.94</v>
      </c>
      <c r="D51" s="135">
        <f t="shared" si="0"/>
        <v>83.550000000000011</v>
      </c>
      <c r="E51" s="75"/>
      <c r="F51" s="78">
        <v>15.53</v>
      </c>
      <c r="G51" s="78">
        <v>15.53</v>
      </c>
      <c r="H51" s="78">
        <v>15.92</v>
      </c>
      <c r="I51">
        <v>66.2</v>
      </c>
      <c r="J51">
        <v>271.10000000000002</v>
      </c>
      <c r="K51">
        <v>100.97</v>
      </c>
      <c r="L51">
        <v>1.55</v>
      </c>
      <c r="M51">
        <v>37.96</v>
      </c>
      <c r="N51" s="135">
        <v>27.85</v>
      </c>
      <c r="O51" s="135">
        <v>27.85</v>
      </c>
      <c r="P51" s="135">
        <v>27.85</v>
      </c>
      <c r="Q51">
        <v>1.46</v>
      </c>
      <c r="R51">
        <v>124.09</v>
      </c>
      <c r="S51">
        <v>2.08</v>
      </c>
      <c r="T51">
        <v>13.01</v>
      </c>
      <c r="U51">
        <v>4.34</v>
      </c>
      <c r="V51">
        <v>4.33</v>
      </c>
      <c r="W51">
        <v>250</v>
      </c>
      <c r="X51">
        <v>50</v>
      </c>
      <c r="Y51">
        <v>96.79</v>
      </c>
      <c r="Z51">
        <v>46.3</v>
      </c>
      <c r="AA51">
        <v>96.67</v>
      </c>
      <c r="AB51">
        <v>48.33</v>
      </c>
      <c r="AC51">
        <v>2.78</v>
      </c>
      <c r="AD51">
        <v>5.1100000000000003</v>
      </c>
      <c r="AE51">
        <v>5.1100000000000003</v>
      </c>
      <c r="AF51">
        <v>1.74</v>
      </c>
    </row>
    <row r="52" spans="1:32">
      <c r="A52" t="s">
        <v>94</v>
      </c>
      <c r="B52" s="75">
        <v>260.83</v>
      </c>
      <c r="C52" s="75">
        <v>86.94</v>
      </c>
      <c r="D52" s="135">
        <f t="shared" si="0"/>
        <v>83.550000000000011</v>
      </c>
      <c r="E52" s="75"/>
      <c r="F52" s="78">
        <v>15.57</v>
      </c>
      <c r="G52" s="78">
        <v>15.57</v>
      </c>
      <c r="H52" s="78">
        <v>15.96</v>
      </c>
      <c r="I52">
        <v>66.2</v>
      </c>
      <c r="J52">
        <v>271.10000000000002</v>
      </c>
      <c r="K52">
        <v>100.97</v>
      </c>
      <c r="L52">
        <v>1.55</v>
      </c>
      <c r="M52">
        <v>38.979999999999997</v>
      </c>
      <c r="N52" s="135">
        <v>27.85</v>
      </c>
      <c r="O52" s="135">
        <v>27.85</v>
      </c>
      <c r="P52" s="135">
        <v>27.85</v>
      </c>
      <c r="Q52">
        <v>1.46</v>
      </c>
      <c r="R52">
        <v>125.44</v>
      </c>
      <c r="S52">
        <v>2.08</v>
      </c>
      <c r="T52">
        <v>13.24</v>
      </c>
      <c r="U52">
        <v>4.41</v>
      </c>
      <c r="V52">
        <v>4.43</v>
      </c>
      <c r="W52">
        <v>250</v>
      </c>
      <c r="X52">
        <v>50</v>
      </c>
      <c r="Y52">
        <v>97.6</v>
      </c>
      <c r="Z52">
        <v>46.47</v>
      </c>
      <c r="AA52">
        <v>96.67</v>
      </c>
      <c r="AB52">
        <v>48.33</v>
      </c>
      <c r="AC52">
        <v>2.81</v>
      </c>
      <c r="AD52">
        <v>5.24</v>
      </c>
      <c r="AE52">
        <v>5.24</v>
      </c>
      <c r="AF52">
        <v>1.74</v>
      </c>
    </row>
    <row r="53" spans="1:32">
      <c r="A53" t="s">
        <v>95</v>
      </c>
      <c r="B53" s="75">
        <v>260.83</v>
      </c>
      <c r="C53" s="75">
        <v>86.94</v>
      </c>
      <c r="D53" s="135">
        <f t="shared" si="0"/>
        <v>83.550000000000011</v>
      </c>
      <c r="E53" s="75"/>
      <c r="F53" s="78">
        <v>15.54</v>
      </c>
      <c r="G53" s="78">
        <v>15.54</v>
      </c>
      <c r="H53" s="78">
        <v>15.93</v>
      </c>
      <c r="I53">
        <v>66.2</v>
      </c>
      <c r="J53">
        <v>271.10000000000002</v>
      </c>
      <c r="K53">
        <v>100.97</v>
      </c>
      <c r="L53">
        <v>1.55</v>
      </c>
      <c r="M53">
        <v>37.36</v>
      </c>
      <c r="N53" s="135">
        <v>27.85</v>
      </c>
      <c r="O53" s="135">
        <v>27.85</v>
      </c>
      <c r="P53" s="135">
        <v>27.85</v>
      </c>
      <c r="Q53">
        <v>1.46</v>
      </c>
      <c r="R53">
        <v>126.08</v>
      </c>
      <c r="S53">
        <v>2.08</v>
      </c>
      <c r="T53">
        <v>13.43</v>
      </c>
      <c r="U53">
        <v>4.4800000000000004</v>
      </c>
      <c r="V53">
        <v>4.47</v>
      </c>
      <c r="W53">
        <v>250</v>
      </c>
      <c r="X53">
        <v>50</v>
      </c>
      <c r="Y53">
        <v>96.99</v>
      </c>
      <c r="Z53">
        <v>46.4</v>
      </c>
      <c r="AA53">
        <v>96.67</v>
      </c>
      <c r="AB53">
        <v>48.33</v>
      </c>
      <c r="AC53">
        <v>3.01</v>
      </c>
      <c r="AD53">
        <v>5.42</v>
      </c>
      <c r="AE53">
        <v>5.42</v>
      </c>
      <c r="AF53">
        <v>1.74</v>
      </c>
    </row>
    <row r="54" spans="1:32">
      <c r="A54" t="s">
        <v>96</v>
      </c>
      <c r="B54" s="75">
        <v>260.83</v>
      </c>
      <c r="C54" s="75">
        <v>86.94</v>
      </c>
      <c r="D54" s="135">
        <f t="shared" si="0"/>
        <v>83.550000000000011</v>
      </c>
      <c r="E54" s="75"/>
      <c r="F54" s="78">
        <v>15.4</v>
      </c>
      <c r="G54" s="78">
        <v>15.4</v>
      </c>
      <c r="H54" s="78">
        <v>15.79</v>
      </c>
      <c r="I54">
        <v>66.2</v>
      </c>
      <c r="J54">
        <v>271.10000000000002</v>
      </c>
      <c r="K54">
        <v>100.97</v>
      </c>
      <c r="L54">
        <v>1.55</v>
      </c>
      <c r="M54">
        <v>37.1</v>
      </c>
      <c r="N54" s="135">
        <v>27.85</v>
      </c>
      <c r="O54" s="135">
        <v>27.85</v>
      </c>
      <c r="P54" s="135">
        <v>27.85</v>
      </c>
      <c r="Q54">
        <v>1.46</v>
      </c>
      <c r="R54">
        <v>126.33</v>
      </c>
      <c r="S54">
        <v>2.08</v>
      </c>
      <c r="T54">
        <v>13.46</v>
      </c>
      <c r="U54">
        <v>4.49</v>
      </c>
      <c r="V54">
        <v>4.4800000000000004</v>
      </c>
      <c r="W54">
        <v>250</v>
      </c>
      <c r="X54">
        <v>50</v>
      </c>
      <c r="Y54">
        <v>96.69</v>
      </c>
      <c r="Z54">
        <v>46.34</v>
      </c>
      <c r="AA54">
        <v>96.67</v>
      </c>
      <c r="AB54">
        <v>48.33</v>
      </c>
      <c r="AC54">
        <v>3.09</v>
      </c>
      <c r="AD54">
        <v>5.69</v>
      </c>
      <c r="AE54">
        <v>5.69</v>
      </c>
      <c r="AF54">
        <v>1.74</v>
      </c>
    </row>
    <row r="55" spans="1:32">
      <c r="A55" t="s">
        <v>97</v>
      </c>
      <c r="B55" s="75">
        <v>260.83</v>
      </c>
      <c r="C55" s="75">
        <v>86.94</v>
      </c>
      <c r="D55" s="135">
        <f t="shared" si="0"/>
        <v>83.550000000000011</v>
      </c>
      <c r="E55" s="75"/>
      <c r="F55" s="78">
        <v>15.2</v>
      </c>
      <c r="G55" s="78">
        <v>15.2</v>
      </c>
      <c r="H55" s="78">
        <v>15.57</v>
      </c>
      <c r="I55">
        <v>66.2</v>
      </c>
      <c r="J55">
        <v>271.10000000000002</v>
      </c>
      <c r="K55">
        <v>100.97</v>
      </c>
      <c r="L55">
        <v>1.55</v>
      </c>
      <c r="M55">
        <v>36.83</v>
      </c>
      <c r="N55" s="135">
        <v>27.85</v>
      </c>
      <c r="O55" s="135">
        <v>27.85</v>
      </c>
      <c r="P55" s="135">
        <v>27.85</v>
      </c>
      <c r="Q55">
        <v>1.61</v>
      </c>
      <c r="R55">
        <v>125.19</v>
      </c>
      <c r="S55">
        <v>2.08</v>
      </c>
      <c r="T55">
        <v>13.06</v>
      </c>
      <c r="U55">
        <v>4.3600000000000003</v>
      </c>
      <c r="V55">
        <v>4.3499999999999996</v>
      </c>
      <c r="W55">
        <v>250</v>
      </c>
      <c r="X55">
        <v>50</v>
      </c>
      <c r="Y55">
        <v>95.78</v>
      </c>
      <c r="Z55">
        <v>46.04</v>
      </c>
      <c r="AA55">
        <v>96.67</v>
      </c>
      <c r="AB55">
        <v>48.33</v>
      </c>
      <c r="AC55">
        <v>3.16</v>
      </c>
      <c r="AD55">
        <v>5.84</v>
      </c>
      <c r="AE55">
        <v>5.84</v>
      </c>
      <c r="AF55">
        <v>1.74</v>
      </c>
    </row>
    <row r="56" spans="1:32">
      <c r="A56" t="s">
        <v>98</v>
      </c>
      <c r="B56" s="75">
        <v>260.83</v>
      </c>
      <c r="C56" s="75">
        <v>86.94</v>
      </c>
      <c r="D56" s="135">
        <f t="shared" si="0"/>
        <v>83.550000000000011</v>
      </c>
      <c r="E56" s="75"/>
      <c r="F56" s="78">
        <v>15.11</v>
      </c>
      <c r="G56" s="78">
        <v>15.11</v>
      </c>
      <c r="H56" s="78">
        <v>15.5</v>
      </c>
      <c r="I56">
        <v>66.2</v>
      </c>
      <c r="J56">
        <v>271.10000000000002</v>
      </c>
      <c r="K56">
        <v>100.97</v>
      </c>
      <c r="L56">
        <v>1.55</v>
      </c>
      <c r="M56">
        <v>36.76</v>
      </c>
      <c r="N56" s="135">
        <v>27.85</v>
      </c>
      <c r="O56" s="135">
        <v>27.85</v>
      </c>
      <c r="P56" s="135">
        <v>27.85</v>
      </c>
      <c r="Q56">
        <v>1.61</v>
      </c>
      <c r="R56">
        <v>122.83</v>
      </c>
      <c r="S56">
        <v>2.08</v>
      </c>
      <c r="T56">
        <v>13.3</v>
      </c>
      <c r="U56">
        <v>4.43</v>
      </c>
      <c r="V56">
        <v>4.43</v>
      </c>
      <c r="W56">
        <v>250</v>
      </c>
      <c r="X56">
        <v>50</v>
      </c>
      <c r="Y56">
        <v>94.52</v>
      </c>
      <c r="Z56">
        <v>45.54</v>
      </c>
      <c r="AA56">
        <v>95.34</v>
      </c>
      <c r="AB56">
        <v>47.66</v>
      </c>
      <c r="AC56">
        <v>3.2</v>
      </c>
      <c r="AD56">
        <v>5.96</v>
      </c>
      <c r="AE56">
        <v>5.96</v>
      </c>
      <c r="AF56">
        <v>1.74</v>
      </c>
    </row>
    <row r="57" spans="1:32">
      <c r="A57" t="s">
        <v>99</v>
      </c>
      <c r="B57" s="75">
        <v>260.83</v>
      </c>
      <c r="C57" s="75">
        <v>86.94</v>
      </c>
      <c r="D57" s="135">
        <f t="shared" si="0"/>
        <v>83.550000000000011</v>
      </c>
      <c r="E57" s="75"/>
      <c r="F57" s="78">
        <v>14.95</v>
      </c>
      <c r="G57" s="78">
        <v>14.95</v>
      </c>
      <c r="H57" s="78">
        <v>15.32</v>
      </c>
      <c r="I57">
        <v>66.2</v>
      </c>
      <c r="J57">
        <v>271.10000000000002</v>
      </c>
      <c r="K57">
        <v>100.97</v>
      </c>
      <c r="L57">
        <v>1.55</v>
      </c>
      <c r="M57">
        <v>36.42</v>
      </c>
      <c r="N57" s="135">
        <v>27.85</v>
      </c>
      <c r="O57" s="135">
        <v>27.85</v>
      </c>
      <c r="P57" s="135">
        <v>27.85</v>
      </c>
      <c r="Q57">
        <v>1.61</v>
      </c>
      <c r="R57">
        <v>114.94</v>
      </c>
      <c r="S57">
        <v>2.08</v>
      </c>
      <c r="T57">
        <v>13.77</v>
      </c>
      <c r="U57">
        <v>4.59</v>
      </c>
      <c r="V57">
        <v>4.5999999999999996</v>
      </c>
      <c r="W57">
        <v>250</v>
      </c>
      <c r="X57">
        <v>50</v>
      </c>
      <c r="Y57">
        <v>92.1</v>
      </c>
      <c r="Z57">
        <v>45.06</v>
      </c>
      <c r="AA57">
        <v>94.67</v>
      </c>
      <c r="AB57">
        <v>47.33</v>
      </c>
      <c r="AC57">
        <v>3.26</v>
      </c>
      <c r="AD57">
        <v>6.17</v>
      </c>
      <c r="AE57">
        <v>6.17</v>
      </c>
      <c r="AF57">
        <v>1.74</v>
      </c>
    </row>
    <row r="58" spans="1:32">
      <c r="A58" t="s">
        <v>100</v>
      </c>
      <c r="B58" s="75">
        <v>260.83</v>
      </c>
      <c r="C58" s="75">
        <v>86.94</v>
      </c>
      <c r="D58" s="135">
        <f t="shared" si="0"/>
        <v>83.550000000000011</v>
      </c>
      <c r="E58" s="75"/>
      <c r="F58" s="78">
        <v>14.64</v>
      </c>
      <c r="G58" s="78">
        <v>14.64</v>
      </c>
      <c r="H58" s="78">
        <v>15.01</v>
      </c>
      <c r="I58">
        <v>66.2</v>
      </c>
      <c r="J58">
        <v>271.10000000000002</v>
      </c>
      <c r="K58">
        <v>100.97</v>
      </c>
      <c r="L58">
        <v>1.55</v>
      </c>
      <c r="M58">
        <v>41.89</v>
      </c>
      <c r="N58" s="135">
        <v>27.85</v>
      </c>
      <c r="O58" s="135">
        <v>27.85</v>
      </c>
      <c r="P58" s="135">
        <v>27.85</v>
      </c>
      <c r="Q58">
        <v>1.61</v>
      </c>
      <c r="R58">
        <v>111.19</v>
      </c>
      <c r="S58">
        <v>2.08</v>
      </c>
      <c r="T58">
        <v>13.88</v>
      </c>
      <c r="U58">
        <v>4.62</v>
      </c>
      <c r="V58">
        <v>4.63</v>
      </c>
      <c r="W58">
        <v>244.97</v>
      </c>
      <c r="X58">
        <v>48.99</v>
      </c>
      <c r="Y58">
        <v>89.38</v>
      </c>
      <c r="Z58">
        <v>44.05</v>
      </c>
      <c r="AA58">
        <v>92</v>
      </c>
      <c r="AB58">
        <v>46</v>
      </c>
      <c r="AC58">
        <v>3.32</v>
      </c>
      <c r="AD58">
        <v>6.35</v>
      </c>
      <c r="AE58">
        <v>6.35</v>
      </c>
      <c r="AF58">
        <v>1.74</v>
      </c>
    </row>
    <row r="59" spans="1:32">
      <c r="A59" t="s">
        <v>101</v>
      </c>
      <c r="B59" s="75">
        <v>260.83</v>
      </c>
      <c r="C59" s="75">
        <v>86.94</v>
      </c>
      <c r="D59" s="135">
        <f t="shared" si="0"/>
        <v>83.550000000000011</v>
      </c>
      <c r="E59" s="75"/>
      <c r="F59" s="78">
        <v>13.97</v>
      </c>
      <c r="G59" s="78">
        <v>13.97</v>
      </c>
      <c r="H59" s="78">
        <v>14.31</v>
      </c>
      <c r="I59">
        <v>66.2</v>
      </c>
      <c r="J59">
        <v>271.10000000000002</v>
      </c>
      <c r="K59">
        <v>100.97</v>
      </c>
      <c r="L59">
        <v>1.63</v>
      </c>
      <c r="M59">
        <v>41.66</v>
      </c>
      <c r="N59" s="135">
        <v>27.85</v>
      </c>
      <c r="O59" s="135">
        <v>27.85</v>
      </c>
      <c r="P59" s="135">
        <v>27.85</v>
      </c>
      <c r="Q59">
        <v>1.61</v>
      </c>
      <c r="R59">
        <v>106.98</v>
      </c>
      <c r="S59">
        <v>2.04</v>
      </c>
      <c r="T59">
        <v>14.12</v>
      </c>
      <c r="U59">
        <v>4.71</v>
      </c>
      <c r="V59">
        <v>4.71</v>
      </c>
      <c r="W59">
        <v>237.83</v>
      </c>
      <c r="X59">
        <v>47.56</v>
      </c>
      <c r="Y59">
        <v>86.46</v>
      </c>
      <c r="Z59">
        <v>42.98</v>
      </c>
      <c r="AA59">
        <v>89.34</v>
      </c>
      <c r="AB59">
        <v>44.66</v>
      </c>
      <c r="AC59">
        <v>3.42</v>
      </c>
      <c r="AD59">
        <v>6.5</v>
      </c>
      <c r="AE59">
        <v>6.5</v>
      </c>
      <c r="AF59">
        <v>1.74</v>
      </c>
    </row>
    <row r="60" spans="1:32">
      <c r="A60" t="s">
        <v>102</v>
      </c>
      <c r="B60" s="75">
        <v>260.83</v>
      </c>
      <c r="C60" s="75">
        <v>86.94</v>
      </c>
      <c r="D60" s="135">
        <f t="shared" si="0"/>
        <v>83.550000000000011</v>
      </c>
      <c r="E60" s="75"/>
      <c r="F60" s="78">
        <v>13.17</v>
      </c>
      <c r="G60" s="78">
        <v>13.17</v>
      </c>
      <c r="H60" s="78">
        <v>13.5</v>
      </c>
      <c r="I60">
        <v>66.2</v>
      </c>
      <c r="J60">
        <v>271.10000000000002</v>
      </c>
      <c r="K60">
        <v>100.97</v>
      </c>
      <c r="L60">
        <v>1.63</v>
      </c>
      <c r="M60">
        <v>41.34</v>
      </c>
      <c r="N60" s="135">
        <v>27.85</v>
      </c>
      <c r="O60" s="135">
        <v>27.85</v>
      </c>
      <c r="P60" s="135">
        <v>27.85</v>
      </c>
      <c r="Q60">
        <v>1.61</v>
      </c>
      <c r="R60">
        <v>102.49</v>
      </c>
      <c r="S60">
        <v>2.04</v>
      </c>
      <c r="T60">
        <v>14.39</v>
      </c>
      <c r="U60">
        <v>4.8</v>
      </c>
      <c r="V60">
        <v>4.78</v>
      </c>
      <c r="W60">
        <v>227.95</v>
      </c>
      <c r="X60">
        <v>45.59</v>
      </c>
      <c r="Y60">
        <v>81.7</v>
      </c>
      <c r="Z60">
        <v>41.64</v>
      </c>
      <c r="AA60">
        <v>83.34</v>
      </c>
      <c r="AB60">
        <v>41.66</v>
      </c>
      <c r="AC60">
        <v>3.51</v>
      </c>
      <c r="AD60">
        <v>6.66</v>
      </c>
      <c r="AE60">
        <v>6.66</v>
      </c>
      <c r="AF60">
        <v>1.74</v>
      </c>
    </row>
    <row r="61" spans="1:32">
      <c r="A61" t="s">
        <v>103</v>
      </c>
      <c r="B61" s="75">
        <v>260.83</v>
      </c>
      <c r="C61" s="75">
        <v>86.94</v>
      </c>
      <c r="D61" s="135">
        <f t="shared" si="0"/>
        <v>83.550000000000011</v>
      </c>
      <c r="E61" s="75"/>
      <c r="F61" s="78">
        <v>12.51</v>
      </c>
      <c r="G61" s="78">
        <v>12.51</v>
      </c>
      <c r="H61" s="78">
        <v>12.82</v>
      </c>
      <c r="I61">
        <v>66.2</v>
      </c>
      <c r="J61">
        <v>271.10000000000002</v>
      </c>
      <c r="K61">
        <v>100.97</v>
      </c>
      <c r="L61">
        <v>1.63</v>
      </c>
      <c r="M61">
        <v>40.82</v>
      </c>
      <c r="N61" s="135">
        <v>27.85</v>
      </c>
      <c r="O61" s="135">
        <v>27.85</v>
      </c>
      <c r="P61" s="135">
        <v>27.85</v>
      </c>
      <c r="Q61">
        <v>1.61</v>
      </c>
      <c r="R61">
        <v>96.78</v>
      </c>
      <c r="S61">
        <v>2.04</v>
      </c>
      <c r="T61">
        <v>14.47</v>
      </c>
      <c r="U61">
        <v>4.82</v>
      </c>
      <c r="V61">
        <v>4.82</v>
      </c>
      <c r="W61">
        <v>216.06</v>
      </c>
      <c r="X61">
        <v>43.21</v>
      </c>
      <c r="Y61">
        <v>78.41</v>
      </c>
      <c r="Z61">
        <v>40.049999999999997</v>
      </c>
      <c r="AA61">
        <v>77.34</v>
      </c>
      <c r="AB61">
        <v>38.659999999999997</v>
      </c>
      <c r="AC61">
        <v>3.45</v>
      </c>
      <c r="AD61">
        <v>6.81</v>
      </c>
      <c r="AE61">
        <v>6.81</v>
      </c>
      <c r="AF61">
        <v>1.74</v>
      </c>
    </row>
    <row r="62" spans="1:32">
      <c r="A62" t="s">
        <v>104</v>
      </c>
      <c r="B62" s="75">
        <v>260.83</v>
      </c>
      <c r="C62" s="75">
        <v>86.94</v>
      </c>
      <c r="D62" s="135">
        <f t="shared" si="0"/>
        <v>83.550000000000011</v>
      </c>
      <c r="E62" s="75"/>
      <c r="F62" s="78">
        <v>11.64</v>
      </c>
      <c r="G62" s="78">
        <v>11.64</v>
      </c>
      <c r="H62" s="78">
        <v>11.93</v>
      </c>
      <c r="I62">
        <v>66.2</v>
      </c>
      <c r="J62">
        <v>271.10000000000002</v>
      </c>
      <c r="K62">
        <v>100.97</v>
      </c>
      <c r="L62">
        <v>1.63</v>
      </c>
      <c r="M62">
        <v>40.42</v>
      </c>
      <c r="N62" s="135">
        <v>27.85</v>
      </c>
      <c r="O62" s="135">
        <v>27.85</v>
      </c>
      <c r="P62" s="135">
        <v>27.85</v>
      </c>
      <c r="Q62">
        <v>1.61</v>
      </c>
      <c r="R62">
        <v>90.57</v>
      </c>
      <c r="S62">
        <v>2.04</v>
      </c>
      <c r="T62">
        <v>14.88</v>
      </c>
      <c r="U62">
        <v>4.96</v>
      </c>
      <c r="V62">
        <v>4.95</v>
      </c>
      <c r="W62">
        <v>204.98</v>
      </c>
      <c r="X62">
        <v>40.99</v>
      </c>
      <c r="Y62">
        <v>73.959999999999994</v>
      </c>
      <c r="Z62">
        <v>38.32</v>
      </c>
      <c r="AA62">
        <v>71.34</v>
      </c>
      <c r="AB62">
        <v>35.659999999999997</v>
      </c>
      <c r="AC62">
        <v>3.43</v>
      </c>
      <c r="AD62">
        <v>7.08</v>
      </c>
      <c r="AE62">
        <v>7.08</v>
      </c>
      <c r="AF62">
        <v>1.74</v>
      </c>
    </row>
    <row r="63" spans="1:32">
      <c r="A63" t="s">
        <v>105</v>
      </c>
      <c r="B63" s="75">
        <v>260.83</v>
      </c>
      <c r="C63" s="75">
        <v>86.94</v>
      </c>
      <c r="D63" s="135">
        <f t="shared" si="0"/>
        <v>83.550000000000011</v>
      </c>
      <c r="E63" s="75"/>
      <c r="F63" s="78">
        <v>10.64</v>
      </c>
      <c r="G63" s="78">
        <v>10.64</v>
      </c>
      <c r="H63" s="78">
        <v>10.9</v>
      </c>
      <c r="I63">
        <v>66.2</v>
      </c>
      <c r="J63">
        <v>271.10000000000002</v>
      </c>
      <c r="K63">
        <v>100.97</v>
      </c>
      <c r="L63">
        <v>1.63</v>
      </c>
      <c r="M63">
        <v>40.340000000000003</v>
      </c>
      <c r="N63" s="135">
        <v>27.85</v>
      </c>
      <c r="O63" s="135">
        <v>27.85</v>
      </c>
      <c r="P63" s="135">
        <v>27.85</v>
      </c>
      <c r="Q63">
        <v>1.76</v>
      </c>
      <c r="R63">
        <v>77.77</v>
      </c>
      <c r="S63">
        <v>2.04</v>
      </c>
      <c r="T63">
        <v>15.02</v>
      </c>
      <c r="U63">
        <v>5.01</v>
      </c>
      <c r="V63">
        <v>5.01</v>
      </c>
      <c r="W63">
        <v>191.33</v>
      </c>
      <c r="X63">
        <v>38.26</v>
      </c>
      <c r="Y63">
        <v>69.510000000000005</v>
      </c>
      <c r="Z63">
        <v>36.049999999999997</v>
      </c>
      <c r="AA63">
        <v>67.34</v>
      </c>
      <c r="AB63">
        <v>33.659999999999997</v>
      </c>
      <c r="AC63">
        <v>3.41</v>
      </c>
      <c r="AD63">
        <v>6.35</v>
      </c>
      <c r="AE63">
        <v>6.35</v>
      </c>
      <c r="AF63">
        <v>1.74</v>
      </c>
    </row>
    <row r="64" spans="1:32">
      <c r="A64" t="s">
        <v>106</v>
      </c>
      <c r="B64" s="75">
        <v>260.83</v>
      </c>
      <c r="C64" s="75">
        <v>86.94</v>
      </c>
      <c r="D64" s="135">
        <f t="shared" si="0"/>
        <v>83.550000000000011</v>
      </c>
      <c r="E64" s="75"/>
      <c r="F64" s="78">
        <v>9.7100000000000009</v>
      </c>
      <c r="G64" s="78">
        <v>9.7100000000000009</v>
      </c>
      <c r="H64" s="78">
        <v>9.9499999999999993</v>
      </c>
      <c r="I64">
        <v>66.2</v>
      </c>
      <c r="J64">
        <v>271.10000000000002</v>
      </c>
      <c r="K64">
        <v>100.97</v>
      </c>
      <c r="L64">
        <v>1.63</v>
      </c>
      <c r="M64">
        <v>40.08</v>
      </c>
      <c r="N64" s="135">
        <v>27.85</v>
      </c>
      <c r="O64" s="135">
        <v>27.85</v>
      </c>
      <c r="P64" s="135">
        <v>27.85</v>
      </c>
      <c r="Q64">
        <v>1.76</v>
      </c>
      <c r="R64">
        <v>71.209999999999994</v>
      </c>
      <c r="S64">
        <v>2.04</v>
      </c>
      <c r="T64">
        <v>13.69</v>
      </c>
      <c r="U64">
        <v>4.5599999999999996</v>
      </c>
      <c r="V64">
        <v>4.5599999999999996</v>
      </c>
      <c r="W64">
        <v>175.58</v>
      </c>
      <c r="X64">
        <v>35.119999999999997</v>
      </c>
      <c r="Y64">
        <v>62.68</v>
      </c>
      <c r="Z64">
        <v>33.81</v>
      </c>
      <c r="AA64">
        <v>62</v>
      </c>
      <c r="AB64">
        <v>31</v>
      </c>
      <c r="AC64">
        <v>3.42</v>
      </c>
      <c r="AD64">
        <v>6.57</v>
      </c>
      <c r="AE64">
        <v>6.57</v>
      </c>
      <c r="AF64">
        <v>1.74</v>
      </c>
    </row>
    <row r="65" spans="1:32">
      <c r="A65" t="s">
        <v>107</v>
      </c>
      <c r="B65" s="75">
        <v>260.83</v>
      </c>
      <c r="C65" s="75">
        <v>86.94</v>
      </c>
      <c r="D65" s="135">
        <f t="shared" si="0"/>
        <v>83.550000000000011</v>
      </c>
      <c r="E65" s="75"/>
      <c r="F65" s="78">
        <v>8.61</v>
      </c>
      <c r="G65" s="78">
        <v>8.61</v>
      </c>
      <c r="H65" s="78">
        <v>8.82</v>
      </c>
      <c r="I65">
        <v>66.2</v>
      </c>
      <c r="J65">
        <v>271.10000000000002</v>
      </c>
      <c r="K65">
        <v>100.97</v>
      </c>
      <c r="L65">
        <v>1.63</v>
      </c>
      <c r="M65">
        <v>43.68</v>
      </c>
      <c r="N65" s="135">
        <v>27.85</v>
      </c>
      <c r="O65" s="135">
        <v>27.85</v>
      </c>
      <c r="P65" s="135">
        <v>27.85</v>
      </c>
      <c r="Q65">
        <v>1.76</v>
      </c>
      <c r="R65">
        <v>64.11</v>
      </c>
      <c r="S65">
        <v>2.04</v>
      </c>
      <c r="T65">
        <v>13.86</v>
      </c>
      <c r="U65">
        <v>4.62</v>
      </c>
      <c r="V65">
        <v>4.63</v>
      </c>
      <c r="W65">
        <v>157.52000000000001</v>
      </c>
      <c r="X65">
        <v>31.5</v>
      </c>
      <c r="Y65">
        <v>55.98</v>
      </c>
      <c r="Z65">
        <v>31.18</v>
      </c>
      <c r="AA65">
        <v>53.34</v>
      </c>
      <c r="AB65">
        <v>26.66</v>
      </c>
      <c r="AC65">
        <v>3.47</v>
      </c>
      <c r="AD65">
        <v>6.69</v>
      </c>
      <c r="AE65">
        <v>6.69</v>
      </c>
      <c r="AF65">
        <v>1.74</v>
      </c>
    </row>
    <row r="66" spans="1:32">
      <c r="A66" t="s">
        <v>108</v>
      </c>
      <c r="B66" s="75">
        <v>260.83</v>
      </c>
      <c r="C66" s="75">
        <v>86.94</v>
      </c>
      <c r="D66" s="135">
        <f t="shared" si="0"/>
        <v>83.550000000000011</v>
      </c>
      <c r="E66" s="75"/>
      <c r="F66" s="78">
        <v>7.41</v>
      </c>
      <c r="G66" s="78">
        <v>7.41</v>
      </c>
      <c r="H66" s="78">
        <v>7.59</v>
      </c>
      <c r="I66">
        <v>66.2</v>
      </c>
      <c r="J66">
        <v>271.10000000000002</v>
      </c>
      <c r="K66">
        <v>100.97</v>
      </c>
      <c r="L66">
        <v>1.63</v>
      </c>
      <c r="M66">
        <v>43.86</v>
      </c>
      <c r="N66" s="135">
        <v>27.85</v>
      </c>
      <c r="O66" s="135">
        <v>27.85</v>
      </c>
      <c r="P66" s="135">
        <v>27.85</v>
      </c>
      <c r="Q66">
        <v>1.76</v>
      </c>
      <c r="R66">
        <v>56.51</v>
      </c>
      <c r="S66">
        <v>2.04</v>
      </c>
      <c r="T66">
        <v>14.11</v>
      </c>
      <c r="U66">
        <v>4.7</v>
      </c>
      <c r="V66">
        <v>4.71</v>
      </c>
      <c r="W66">
        <v>139.15</v>
      </c>
      <c r="X66">
        <v>27.83</v>
      </c>
      <c r="Y66">
        <v>49.17</v>
      </c>
      <c r="Z66">
        <v>28.38</v>
      </c>
      <c r="AA66">
        <v>47.34</v>
      </c>
      <c r="AB66">
        <v>23.66</v>
      </c>
      <c r="AC66">
        <v>3.48</v>
      </c>
      <c r="AD66">
        <v>6.85</v>
      </c>
      <c r="AE66">
        <v>6.85</v>
      </c>
      <c r="AF66">
        <v>1.74</v>
      </c>
    </row>
    <row r="67" spans="1:32">
      <c r="A67" t="s">
        <v>109</v>
      </c>
      <c r="B67" s="75">
        <v>260.83</v>
      </c>
      <c r="C67" s="75">
        <v>86.94</v>
      </c>
      <c r="D67" s="135">
        <f t="shared" si="0"/>
        <v>83.550000000000011</v>
      </c>
      <c r="E67" s="75"/>
      <c r="F67" s="78">
        <v>6.13</v>
      </c>
      <c r="G67" s="78">
        <v>6.13</v>
      </c>
      <c r="H67" s="78">
        <v>6.28</v>
      </c>
      <c r="I67">
        <v>66.2</v>
      </c>
      <c r="J67">
        <v>271.10000000000002</v>
      </c>
      <c r="K67">
        <v>100.97</v>
      </c>
      <c r="L67">
        <v>1.78</v>
      </c>
      <c r="M67">
        <v>43.59</v>
      </c>
      <c r="N67" s="135">
        <v>27.85</v>
      </c>
      <c r="O67" s="135">
        <v>27.85</v>
      </c>
      <c r="P67" s="135">
        <v>27.85</v>
      </c>
      <c r="Q67">
        <v>1.76</v>
      </c>
      <c r="R67">
        <v>47.1</v>
      </c>
      <c r="S67">
        <v>2</v>
      </c>
      <c r="T67">
        <v>14.4</v>
      </c>
      <c r="U67">
        <v>4.8</v>
      </c>
      <c r="V67">
        <v>4.79</v>
      </c>
      <c r="W67">
        <v>121.57</v>
      </c>
      <c r="X67">
        <v>24.31</v>
      </c>
      <c r="Y67">
        <v>42.83</v>
      </c>
      <c r="Z67">
        <v>24.99</v>
      </c>
      <c r="AA67">
        <v>38.67</v>
      </c>
      <c r="AB67">
        <v>19.329999999999998</v>
      </c>
      <c r="AC67">
        <v>3.56</v>
      </c>
      <c r="AD67">
        <v>6.82</v>
      </c>
      <c r="AE67">
        <v>6.82</v>
      </c>
      <c r="AF67">
        <v>1.74</v>
      </c>
    </row>
    <row r="68" spans="1:32">
      <c r="A68" t="s">
        <v>110</v>
      </c>
      <c r="B68" s="75">
        <v>260.83</v>
      </c>
      <c r="C68" s="75">
        <v>86.94</v>
      </c>
      <c r="D68" s="135">
        <f t="shared" ref="D68:D98" si="1">N68+O68+P68</f>
        <v>83.550000000000011</v>
      </c>
      <c r="E68" s="75"/>
      <c r="F68" s="78">
        <v>4.72</v>
      </c>
      <c r="G68" s="78">
        <v>4.72</v>
      </c>
      <c r="H68" s="78">
        <v>4.8499999999999996</v>
      </c>
      <c r="I68">
        <v>66.2</v>
      </c>
      <c r="J68">
        <v>271.10000000000002</v>
      </c>
      <c r="K68">
        <v>100.97</v>
      </c>
      <c r="L68">
        <v>1.78</v>
      </c>
      <c r="M68">
        <v>43.36</v>
      </c>
      <c r="N68" s="135">
        <v>27.85</v>
      </c>
      <c r="O68" s="135">
        <v>27.85</v>
      </c>
      <c r="P68" s="135">
        <v>27.85</v>
      </c>
      <c r="Q68">
        <v>1.76</v>
      </c>
      <c r="R68">
        <v>36.380000000000003</v>
      </c>
      <c r="S68">
        <v>2</v>
      </c>
      <c r="T68">
        <v>14.54</v>
      </c>
      <c r="U68">
        <v>4.8499999999999996</v>
      </c>
      <c r="V68">
        <v>4.84</v>
      </c>
      <c r="W68">
        <v>101.68</v>
      </c>
      <c r="X68">
        <v>20.329999999999998</v>
      </c>
      <c r="Y68">
        <v>34.369999999999997</v>
      </c>
      <c r="Z68">
        <v>21.17</v>
      </c>
      <c r="AA68">
        <v>32.67</v>
      </c>
      <c r="AB68">
        <v>16.329999999999998</v>
      </c>
      <c r="AC68">
        <v>3.61</v>
      </c>
      <c r="AD68">
        <v>6.76</v>
      </c>
      <c r="AE68">
        <v>6.76</v>
      </c>
      <c r="AF68">
        <v>1.74</v>
      </c>
    </row>
    <row r="69" spans="1:32">
      <c r="A69" t="s">
        <v>111</v>
      </c>
      <c r="B69" s="75">
        <v>260.83</v>
      </c>
      <c r="C69" s="75">
        <v>86.94</v>
      </c>
      <c r="D69" s="135">
        <f t="shared" si="1"/>
        <v>57.2</v>
      </c>
      <c r="E69" s="75"/>
      <c r="F69" s="78">
        <v>3.08</v>
      </c>
      <c r="G69" s="78">
        <v>3.08</v>
      </c>
      <c r="H69" s="78">
        <v>3.16</v>
      </c>
      <c r="I69">
        <v>66.2</v>
      </c>
      <c r="J69">
        <v>271.10000000000002</v>
      </c>
      <c r="K69">
        <v>100.97</v>
      </c>
      <c r="L69">
        <v>1.78</v>
      </c>
      <c r="M69">
        <v>43.19</v>
      </c>
      <c r="N69" s="135">
        <v>18.510000000000002</v>
      </c>
      <c r="O69" s="135">
        <v>18</v>
      </c>
      <c r="P69" s="135">
        <v>20.69</v>
      </c>
      <c r="Q69">
        <v>1.76</v>
      </c>
      <c r="R69">
        <v>24.29</v>
      </c>
      <c r="S69">
        <v>2</v>
      </c>
      <c r="T69">
        <v>14.58</v>
      </c>
      <c r="U69">
        <v>4.8600000000000003</v>
      </c>
      <c r="V69">
        <v>4.8600000000000003</v>
      </c>
      <c r="W69">
        <v>80.680000000000007</v>
      </c>
      <c r="X69">
        <v>16.14</v>
      </c>
      <c r="Y69">
        <v>26.23</v>
      </c>
      <c r="Z69">
        <v>16.739999999999998</v>
      </c>
      <c r="AA69">
        <v>28.67</v>
      </c>
      <c r="AB69">
        <v>14.33</v>
      </c>
      <c r="AC69">
        <v>3.64</v>
      </c>
      <c r="AD69">
        <v>6.65</v>
      </c>
      <c r="AE69">
        <v>6.65</v>
      </c>
      <c r="AF69">
        <v>1.74</v>
      </c>
    </row>
    <row r="70" spans="1:32">
      <c r="A70" t="s">
        <v>112</v>
      </c>
      <c r="B70" s="75">
        <v>260.83</v>
      </c>
      <c r="C70" s="75">
        <v>86.94</v>
      </c>
      <c r="D70" s="135">
        <f t="shared" si="1"/>
        <v>26.53</v>
      </c>
      <c r="E70" s="75"/>
      <c r="F70" s="78">
        <v>1.78</v>
      </c>
      <c r="G70" s="78">
        <v>1.78</v>
      </c>
      <c r="H70" s="78">
        <v>1.82</v>
      </c>
      <c r="I70">
        <v>66.2</v>
      </c>
      <c r="J70">
        <v>271.10000000000002</v>
      </c>
      <c r="K70">
        <v>100.97</v>
      </c>
      <c r="L70">
        <v>1.78</v>
      </c>
      <c r="M70">
        <v>34.880000000000003</v>
      </c>
      <c r="N70" s="135">
        <v>6.56</v>
      </c>
      <c r="O70" s="135">
        <v>8</v>
      </c>
      <c r="P70" s="135">
        <v>11.97</v>
      </c>
      <c r="Q70">
        <v>1.76</v>
      </c>
      <c r="R70">
        <v>14.62</v>
      </c>
      <c r="S70">
        <v>2</v>
      </c>
      <c r="T70">
        <v>14.61</v>
      </c>
      <c r="U70">
        <v>4.87</v>
      </c>
      <c r="V70">
        <v>4.87</v>
      </c>
      <c r="W70">
        <v>55.48</v>
      </c>
      <c r="X70">
        <v>11.1</v>
      </c>
      <c r="Y70">
        <v>18.600000000000001</v>
      </c>
      <c r="Z70">
        <v>12.66</v>
      </c>
      <c r="AA70">
        <v>18.670000000000002</v>
      </c>
      <c r="AB70">
        <v>9.33</v>
      </c>
      <c r="AC70">
        <v>4.71</v>
      </c>
      <c r="AD70">
        <v>6.56</v>
      </c>
      <c r="AE70">
        <v>6.56</v>
      </c>
      <c r="AF70">
        <v>1.74</v>
      </c>
    </row>
    <row r="71" spans="1:32">
      <c r="A71" t="s">
        <v>113</v>
      </c>
      <c r="B71" s="75">
        <v>260.83</v>
      </c>
      <c r="C71" s="75">
        <v>86.94</v>
      </c>
      <c r="D71" s="135">
        <f t="shared" si="1"/>
        <v>9.24</v>
      </c>
      <c r="E71" s="75"/>
      <c r="F71" s="78">
        <v>0.9</v>
      </c>
      <c r="G71" s="78">
        <v>0.9</v>
      </c>
      <c r="H71" s="78">
        <v>0.92</v>
      </c>
      <c r="I71">
        <v>75.66</v>
      </c>
      <c r="J71">
        <v>271.10000000000002</v>
      </c>
      <c r="K71">
        <v>100.97</v>
      </c>
      <c r="L71">
        <v>1.78</v>
      </c>
      <c r="M71">
        <v>35.28</v>
      </c>
      <c r="N71" s="135">
        <v>1.52</v>
      </c>
      <c r="O71" s="135">
        <v>2</v>
      </c>
      <c r="P71" s="135">
        <v>5.72</v>
      </c>
      <c r="Q71">
        <v>1.76</v>
      </c>
      <c r="R71">
        <v>6.23</v>
      </c>
      <c r="S71">
        <v>2</v>
      </c>
      <c r="T71">
        <v>15.31</v>
      </c>
      <c r="U71">
        <v>5.0999999999999996</v>
      </c>
      <c r="V71">
        <v>5.1100000000000003</v>
      </c>
      <c r="W71">
        <v>32.99</v>
      </c>
      <c r="X71">
        <v>6.6</v>
      </c>
      <c r="Y71">
        <v>15.16</v>
      </c>
      <c r="Z71">
        <v>8.92</v>
      </c>
      <c r="AA71">
        <v>14</v>
      </c>
      <c r="AB71">
        <v>7</v>
      </c>
      <c r="AC71">
        <v>4.79</v>
      </c>
      <c r="AD71">
        <v>9.6</v>
      </c>
      <c r="AE71">
        <v>9.6</v>
      </c>
      <c r="AF71">
        <v>1.74</v>
      </c>
    </row>
    <row r="72" spans="1:32">
      <c r="A72" t="s">
        <v>114</v>
      </c>
      <c r="B72" s="75">
        <v>260.83</v>
      </c>
      <c r="C72" s="75">
        <v>86.94</v>
      </c>
      <c r="D72" s="135">
        <f t="shared" si="1"/>
        <v>1.22</v>
      </c>
      <c r="E72" s="75"/>
      <c r="F72" s="78">
        <v>0.38</v>
      </c>
      <c r="G72" s="78">
        <v>0.38</v>
      </c>
      <c r="H72" s="78">
        <v>0.39</v>
      </c>
      <c r="I72">
        <v>115.75</v>
      </c>
      <c r="J72">
        <v>271.10000000000002</v>
      </c>
      <c r="K72">
        <v>100.97</v>
      </c>
      <c r="L72">
        <v>1.78</v>
      </c>
      <c r="M72">
        <v>35.479999999999997</v>
      </c>
      <c r="N72" s="135">
        <v>0</v>
      </c>
      <c r="O72" s="135">
        <v>0</v>
      </c>
      <c r="P72" s="135">
        <v>1.22</v>
      </c>
      <c r="Q72">
        <v>1.76</v>
      </c>
      <c r="R72">
        <v>0</v>
      </c>
      <c r="S72">
        <v>2</v>
      </c>
      <c r="T72">
        <v>15.55</v>
      </c>
      <c r="U72">
        <v>5.18</v>
      </c>
      <c r="V72">
        <v>5.18</v>
      </c>
      <c r="W72">
        <v>16.04</v>
      </c>
      <c r="X72">
        <v>3.21</v>
      </c>
      <c r="Y72">
        <v>8.67</v>
      </c>
      <c r="Z72">
        <v>4.74</v>
      </c>
      <c r="AA72">
        <v>6</v>
      </c>
      <c r="AB72">
        <v>3</v>
      </c>
      <c r="AC72">
        <v>4.8499999999999996</v>
      </c>
      <c r="AD72">
        <v>9.9700000000000006</v>
      </c>
      <c r="AE72">
        <v>9.9700000000000006</v>
      </c>
      <c r="AF72">
        <v>1.74</v>
      </c>
    </row>
    <row r="73" spans="1:32">
      <c r="A73" t="s">
        <v>115</v>
      </c>
      <c r="B73" s="75">
        <v>260.83</v>
      </c>
      <c r="C73" s="75">
        <v>86.94</v>
      </c>
      <c r="D73" s="135">
        <f t="shared" si="1"/>
        <v>0</v>
      </c>
      <c r="E73" s="75"/>
      <c r="F73" s="78">
        <v>0.03</v>
      </c>
      <c r="G73" s="78">
        <v>0.03</v>
      </c>
      <c r="H73" s="78">
        <v>0.03</v>
      </c>
      <c r="I73">
        <v>115.75</v>
      </c>
      <c r="J73">
        <v>271.10000000000002</v>
      </c>
      <c r="K73">
        <v>100.97</v>
      </c>
      <c r="L73">
        <v>1.78</v>
      </c>
      <c r="M73">
        <v>36.090000000000003</v>
      </c>
      <c r="N73" s="135">
        <v>0</v>
      </c>
      <c r="O73" s="135">
        <v>0</v>
      </c>
      <c r="P73" s="135">
        <v>0</v>
      </c>
      <c r="Q73">
        <v>1.76</v>
      </c>
      <c r="R73">
        <v>0</v>
      </c>
      <c r="S73">
        <v>2</v>
      </c>
      <c r="T73">
        <v>14.85</v>
      </c>
      <c r="U73">
        <v>4.95</v>
      </c>
      <c r="V73">
        <v>4.95</v>
      </c>
      <c r="W73">
        <v>5.23</v>
      </c>
      <c r="X73">
        <v>1.05</v>
      </c>
      <c r="Y73">
        <v>3.81</v>
      </c>
      <c r="Z73">
        <v>0.36</v>
      </c>
      <c r="AA73">
        <v>3.33</v>
      </c>
      <c r="AB73">
        <v>1.67</v>
      </c>
      <c r="AC73">
        <v>4.82</v>
      </c>
      <c r="AD73">
        <v>10.39</v>
      </c>
      <c r="AE73">
        <v>10.39</v>
      </c>
      <c r="AF73">
        <v>1.74</v>
      </c>
    </row>
    <row r="74" spans="1:32">
      <c r="A74" t="s">
        <v>116</v>
      </c>
      <c r="B74" s="75">
        <v>260.83</v>
      </c>
      <c r="C74" s="75">
        <v>86.94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115.75</v>
      </c>
      <c r="J74">
        <v>271.10000000000002</v>
      </c>
      <c r="K74">
        <v>100.97</v>
      </c>
      <c r="L74">
        <v>1.78</v>
      </c>
      <c r="M74">
        <v>36.479999999999997</v>
      </c>
      <c r="N74" s="135">
        <v>0</v>
      </c>
      <c r="O74" s="135">
        <v>0</v>
      </c>
      <c r="P74" s="135">
        <v>0</v>
      </c>
      <c r="Q74">
        <v>1.76</v>
      </c>
      <c r="R74">
        <v>0</v>
      </c>
      <c r="S74">
        <v>2</v>
      </c>
      <c r="T74">
        <v>14.21</v>
      </c>
      <c r="U74">
        <v>4.74</v>
      </c>
      <c r="V74">
        <v>4.7300000000000004</v>
      </c>
      <c r="W74">
        <v>0.56999999999999995</v>
      </c>
      <c r="X74">
        <v>0.11</v>
      </c>
      <c r="Y74">
        <v>1</v>
      </c>
      <c r="Z74">
        <v>0</v>
      </c>
      <c r="AA74">
        <v>1.33</v>
      </c>
      <c r="AB74">
        <v>0.67</v>
      </c>
      <c r="AC74">
        <v>4.9000000000000004</v>
      </c>
      <c r="AD74">
        <v>5.54</v>
      </c>
      <c r="AE74">
        <v>5.54</v>
      </c>
      <c r="AF74">
        <v>1.74</v>
      </c>
    </row>
    <row r="75" spans="1:32">
      <c r="A75" t="s">
        <v>117</v>
      </c>
      <c r="B75" s="75">
        <v>260.83</v>
      </c>
      <c r="C75" s="75">
        <v>86.94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115.75</v>
      </c>
      <c r="J75">
        <v>271.10000000000002</v>
      </c>
      <c r="K75">
        <v>100.97</v>
      </c>
      <c r="L75">
        <v>1.63</v>
      </c>
      <c r="M75">
        <v>36.71</v>
      </c>
      <c r="N75" s="135">
        <v>0</v>
      </c>
      <c r="O75" s="135">
        <v>0</v>
      </c>
      <c r="P75" s="135">
        <v>0</v>
      </c>
      <c r="Q75">
        <v>1.61</v>
      </c>
      <c r="R75">
        <v>0</v>
      </c>
      <c r="S75">
        <v>2</v>
      </c>
      <c r="T75">
        <v>13.85</v>
      </c>
      <c r="U75">
        <v>4.62</v>
      </c>
      <c r="V75">
        <v>4.5999999999999996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3.5</v>
      </c>
      <c r="AD75">
        <v>5.66</v>
      </c>
      <c r="AE75">
        <v>5.66</v>
      </c>
      <c r="AF75">
        <v>1.74</v>
      </c>
    </row>
    <row r="76" spans="1:32">
      <c r="A76" t="s">
        <v>118</v>
      </c>
      <c r="B76" s="75">
        <v>260.83</v>
      </c>
      <c r="C76" s="75">
        <v>86.94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115.75</v>
      </c>
      <c r="J76">
        <v>271.10000000000002</v>
      </c>
      <c r="K76">
        <v>100.97</v>
      </c>
      <c r="L76">
        <v>1.63</v>
      </c>
      <c r="M76">
        <v>36.270000000000003</v>
      </c>
      <c r="N76" s="135">
        <v>0</v>
      </c>
      <c r="O76" s="135">
        <v>0</v>
      </c>
      <c r="P76" s="135">
        <v>0</v>
      </c>
      <c r="Q76">
        <v>1.61</v>
      </c>
      <c r="R76">
        <v>0</v>
      </c>
      <c r="S76">
        <v>2</v>
      </c>
      <c r="T76">
        <v>13.46</v>
      </c>
      <c r="U76">
        <v>4.49</v>
      </c>
      <c r="V76">
        <v>4.4800000000000004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3.52</v>
      </c>
      <c r="AD76">
        <v>5.93</v>
      </c>
      <c r="AE76">
        <v>5.93</v>
      </c>
      <c r="AF76">
        <v>1.74</v>
      </c>
    </row>
    <row r="77" spans="1:32">
      <c r="A77" t="s">
        <v>119</v>
      </c>
      <c r="B77" s="75">
        <v>260.83</v>
      </c>
      <c r="C77" s="75">
        <v>86.94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115.75</v>
      </c>
      <c r="J77">
        <v>271.10000000000002</v>
      </c>
      <c r="K77">
        <v>100.97</v>
      </c>
      <c r="L77">
        <v>1.63</v>
      </c>
      <c r="M77">
        <v>33.74</v>
      </c>
      <c r="N77" s="135">
        <v>0</v>
      </c>
      <c r="O77" s="135">
        <v>0</v>
      </c>
      <c r="P77" s="135">
        <v>0</v>
      </c>
      <c r="Q77">
        <v>1.61</v>
      </c>
      <c r="R77">
        <v>0</v>
      </c>
      <c r="S77">
        <v>2</v>
      </c>
      <c r="T77">
        <v>14.84</v>
      </c>
      <c r="U77">
        <v>4.95</v>
      </c>
      <c r="V77">
        <v>4.9400000000000004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3.55</v>
      </c>
      <c r="AD77">
        <v>6.25</v>
      </c>
      <c r="AE77">
        <v>6.25</v>
      </c>
      <c r="AF77">
        <v>1.74</v>
      </c>
    </row>
    <row r="78" spans="1:32">
      <c r="A78" t="s">
        <v>120</v>
      </c>
      <c r="B78" s="75">
        <v>260.83</v>
      </c>
      <c r="C78" s="75">
        <v>86.94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115.75</v>
      </c>
      <c r="J78">
        <v>271.10000000000002</v>
      </c>
      <c r="K78">
        <v>100.97</v>
      </c>
      <c r="L78">
        <v>1.63</v>
      </c>
      <c r="M78">
        <v>33.79</v>
      </c>
      <c r="N78" s="135">
        <v>0</v>
      </c>
      <c r="O78" s="135">
        <v>0</v>
      </c>
      <c r="P78" s="135">
        <v>0</v>
      </c>
      <c r="Q78">
        <v>1.61</v>
      </c>
      <c r="R78">
        <v>0</v>
      </c>
      <c r="S78">
        <v>2</v>
      </c>
      <c r="T78">
        <v>14.43</v>
      </c>
      <c r="U78">
        <v>4.8099999999999996</v>
      </c>
      <c r="V78">
        <v>4.8099999999999996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3.67</v>
      </c>
      <c r="AD78">
        <v>6.59</v>
      </c>
      <c r="AE78">
        <v>6.59</v>
      </c>
      <c r="AF78">
        <v>1.74</v>
      </c>
    </row>
    <row r="79" spans="1:32">
      <c r="A79" t="s">
        <v>121</v>
      </c>
      <c r="B79" s="75">
        <v>260.83</v>
      </c>
      <c r="C79" s="75">
        <v>86.94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115.75</v>
      </c>
      <c r="J79">
        <v>271.10000000000002</v>
      </c>
      <c r="K79">
        <v>100.97</v>
      </c>
      <c r="L79">
        <v>1.63</v>
      </c>
      <c r="M79">
        <v>33.47</v>
      </c>
      <c r="N79" s="135">
        <v>0</v>
      </c>
      <c r="O79" s="135">
        <v>0</v>
      </c>
      <c r="P79" s="135">
        <v>0</v>
      </c>
      <c r="Q79">
        <v>1.61</v>
      </c>
      <c r="R79">
        <v>0</v>
      </c>
      <c r="S79">
        <v>2</v>
      </c>
      <c r="T79">
        <v>14.09</v>
      </c>
      <c r="U79">
        <v>4.7</v>
      </c>
      <c r="V79">
        <v>4.68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3.69</v>
      </c>
      <c r="AD79">
        <v>6.67</v>
      </c>
      <c r="AE79">
        <v>6.67</v>
      </c>
      <c r="AF79">
        <v>1.74</v>
      </c>
    </row>
    <row r="80" spans="1:32">
      <c r="A80" t="s">
        <v>122</v>
      </c>
      <c r="B80" s="75">
        <v>260.83</v>
      </c>
      <c r="C80" s="75">
        <v>86.94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115.75</v>
      </c>
      <c r="J80">
        <v>271.10000000000002</v>
      </c>
      <c r="K80">
        <v>100.97</v>
      </c>
      <c r="L80">
        <v>1.63</v>
      </c>
      <c r="M80">
        <v>33.39</v>
      </c>
      <c r="N80" s="135">
        <v>0</v>
      </c>
      <c r="O80" s="135">
        <v>0</v>
      </c>
      <c r="P80" s="135">
        <v>0</v>
      </c>
      <c r="Q80">
        <v>1.61</v>
      </c>
      <c r="R80">
        <v>0</v>
      </c>
      <c r="S80">
        <v>2</v>
      </c>
      <c r="T80">
        <v>13.77</v>
      </c>
      <c r="U80">
        <v>4.59</v>
      </c>
      <c r="V80">
        <v>4.59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3.71</v>
      </c>
      <c r="AD80">
        <v>14.07</v>
      </c>
      <c r="AE80">
        <v>14.07</v>
      </c>
      <c r="AF80">
        <v>1.74</v>
      </c>
    </row>
    <row r="81" spans="1:32">
      <c r="A81" t="s">
        <v>123</v>
      </c>
      <c r="B81" s="75">
        <v>260.83</v>
      </c>
      <c r="C81" s="75">
        <v>86.94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115.75</v>
      </c>
      <c r="J81">
        <v>271.10000000000002</v>
      </c>
      <c r="K81">
        <v>100.97</v>
      </c>
      <c r="L81">
        <v>1.63</v>
      </c>
      <c r="M81">
        <v>33.64</v>
      </c>
      <c r="N81" s="135">
        <v>0</v>
      </c>
      <c r="O81" s="135">
        <v>0</v>
      </c>
      <c r="P81" s="135">
        <v>0</v>
      </c>
      <c r="Q81">
        <v>1.61</v>
      </c>
      <c r="R81">
        <v>0</v>
      </c>
      <c r="S81">
        <v>2</v>
      </c>
      <c r="T81">
        <v>30.09</v>
      </c>
      <c r="U81">
        <v>10.029999999999999</v>
      </c>
      <c r="V81">
        <v>10.039999999999999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7.11</v>
      </c>
      <c r="AD81">
        <v>14.3</v>
      </c>
      <c r="AE81">
        <v>14.3</v>
      </c>
      <c r="AF81">
        <v>1.74</v>
      </c>
    </row>
    <row r="82" spans="1:32">
      <c r="A82" t="s">
        <v>124</v>
      </c>
      <c r="B82" s="75">
        <v>260.83</v>
      </c>
      <c r="C82" s="75">
        <v>86.94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75.66</v>
      </c>
      <c r="J82">
        <v>271.10000000000002</v>
      </c>
      <c r="K82">
        <v>100.97</v>
      </c>
      <c r="L82">
        <v>1.63</v>
      </c>
      <c r="M82">
        <v>33.450000000000003</v>
      </c>
      <c r="N82" s="135">
        <v>0</v>
      </c>
      <c r="O82" s="135">
        <v>0</v>
      </c>
      <c r="P82" s="135">
        <v>0</v>
      </c>
      <c r="Q82">
        <v>1.61</v>
      </c>
      <c r="R82">
        <v>0</v>
      </c>
      <c r="S82">
        <v>2</v>
      </c>
      <c r="T82">
        <v>30.61</v>
      </c>
      <c r="U82">
        <v>10.199999999999999</v>
      </c>
      <c r="V82">
        <v>10.210000000000001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7.15</v>
      </c>
      <c r="AD82">
        <v>14.48</v>
      </c>
      <c r="AE82">
        <v>14.48</v>
      </c>
      <c r="AF82">
        <v>1.74</v>
      </c>
    </row>
    <row r="83" spans="1:32">
      <c r="A83" t="s">
        <v>125</v>
      </c>
      <c r="B83" s="75">
        <v>260.83</v>
      </c>
      <c r="C83" s="75">
        <v>86.94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75.66</v>
      </c>
      <c r="J83">
        <v>271.10000000000002</v>
      </c>
      <c r="K83">
        <v>100.97</v>
      </c>
      <c r="L83">
        <v>1.55</v>
      </c>
      <c r="M83">
        <v>35.479999999999997</v>
      </c>
      <c r="N83" s="135">
        <v>0</v>
      </c>
      <c r="O83" s="135">
        <v>0</v>
      </c>
      <c r="P83" s="135">
        <v>0</v>
      </c>
      <c r="Q83">
        <v>1.61</v>
      </c>
      <c r="R83">
        <v>0</v>
      </c>
      <c r="S83">
        <v>1.95</v>
      </c>
      <c r="T83">
        <v>31.31</v>
      </c>
      <c r="U83">
        <v>10.44</v>
      </c>
      <c r="V83">
        <v>10.42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7.34</v>
      </c>
      <c r="AD83">
        <v>14.78</v>
      </c>
      <c r="AE83">
        <v>14.78</v>
      </c>
      <c r="AF83">
        <v>1.74</v>
      </c>
    </row>
    <row r="84" spans="1:32">
      <c r="A84" t="s">
        <v>126</v>
      </c>
      <c r="B84" s="75">
        <v>260.83</v>
      </c>
      <c r="C84" s="75">
        <v>86.94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75.66</v>
      </c>
      <c r="J84">
        <v>271.10000000000002</v>
      </c>
      <c r="K84">
        <v>100.97</v>
      </c>
      <c r="L84">
        <v>1.55</v>
      </c>
      <c r="M84">
        <v>35.4</v>
      </c>
      <c r="N84" s="135">
        <v>0</v>
      </c>
      <c r="O84" s="135">
        <v>0</v>
      </c>
      <c r="P84" s="135">
        <v>0</v>
      </c>
      <c r="Q84">
        <v>1.61</v>
      </c>
      <c r="R84">
        <v>0</v>
      </c>
      <c r="S84">
        <v>1.95</v>
      </c>
      <c r="T84">
        <v>32.19</v>
      </c>
      <c r="U84">
        <v>10.73</v>
      </c>
      <c r="V84">
        <v>10.74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7.52</v>
      </c>
      <c r="AD84">
        <v>38.14</v>
      </c>
      <c r="AE84">
        <v>38.14</v>
      </c>
      <c r="AF84">
        <v>1.74</v>
      </c>
    </row>
    <row r="85" spans="1:32">
      <c r="A85" t="s">
        <v>127</v>
      </c>
      <c r="B85" s="75">
        <v>260.83</v>
      </c>
      <c r="C85" s="75">
        <v>86.94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66.2</v>
      </c>
      <c r="J85">
        <v>271.10000000000002</v>
      </c>
      <c r="K85">
        <v>100.97</v>
      </c>
      <c r="L85">
        <v>1.55</v>
      </c>
      <c r="M85">
        <v>35.4</v>
      </c>
      <c r="N85" s="135">
        <v>0</v>
      </c>
      <c r="O85" s="135">
        <v>0</v>
      </c>
      <c r="P85" s="135">
        <v>0</v>
      </c>
      <c r="Q85">
        <v>1.61</v>
      </c>
      <c r="R85">
        <v>0</v>
      </c>
      <c r="S85">
        <v>1.95</v>
      </c>
      <c r="T85">
        <v>33.4</v>
      </c>
      <c r="U85">
        <v>11.13</v>
      </c>
      <c r="V85">
        <v>11.15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7.72</v>
      </c>
      <c r="AD85">
        <v>38.28</v>
      </c>
      <c r="AE85">
        <v>38.28</v>
      </c>
      <c r="AF85">
        <v>1.74</v>
      </c>
    </row>
    <row r="86" spans="1:32">
      <c r="A86" t="s">
        <v>128</v>
      </c>
      <c r="B86" s="75">
        <v>260.83</v>
      </c>
      <c r="C86" s="75">
        <v>86.94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66.2</v>
      </c>
      <c r="J86">
        <v>271.10000000000002</v>
      </c>
      <c r="K86">
        <v>100.97</v>
      </c>
      <c r="L86">
        <v>1.55</v>
      </c>
      <c r="M86">
        <v>35.26</v>
      </c>
      <c r="N86" s="135">
        <v>0</v>
      </c>
      <c r="O86" s="135">
        <v>0</v>
      </c>
      <c r="P86" s="135">
        <v>0</v>
      </c>
      <c r="Q86">
        <v>1.61</v>
      </c>
      <c r="R86">
        <v>0</v>
      </c>
      <c r="S86">
        <v>1.95</v>
      </c>
      <c r="T86">
        <v>34.72</v>
      </c>
      <c r="U86">
        <v>11.57</v>
      </c>
      <c r="V86">
        <v>11.57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7.95</v>
      </c>
      <c r="AD86">
        <v>38.53</v>
      </c>
      <c r="AE86">
        <v>38.53</v>
      </c>
      <c r="AF86">
        <v>1.74</v>
      </c>
    </row>
    <row r="87" spans="1:32">
      <c r="A87" t="s">
        <v>129</v>
      </c>
      <c r="B87" s="75">
        <v>260.83</v>
      </c>
      <c r="C87" s="75">
        <v>86.94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66.2</v>
      </c>
      <c r="J87">
        <v>271.10000000000002</v>
      </c>
      <c r="K87">
        <v>100.97</v>
      </c>
      <c r="L87">
        <v>1.55</v>
      </c>
      <c r="M87">
        <v>34.770000000000003</v>
      </c>
      <c r="N87" s="135">
        <v>0</v>
      </c>
      <c r="O87" s="135">
        <v>0</v>
      </c>
      <c r="P87" s="135">
        <v>0</v>
      </c>
      <c r="Q87">
        <v>1.46</v>
      </c>
      <c r="R87">
        <v>0</v>
      </c>
      <c r="S87">
        <v>1.95</v>
      </c>
      <c r="T87">
        <v>35.85</v>
      </c>
      <c r="U87">
        <v>11.95</v>
      </c>
      <c r="V87">
        <v>11.95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7.54</v>
      </c>
      <c r="AD87">
        <v>39.1</v>
      </c>
      <c r="AE87">
        <v>39.1</v>
      </c>
      <c r="AF87">
        <v>1.74</v>
      </c>
    </row>
    <row r="88" spans="1:32">
      <c r="A88" t="s">
        <v>130</v>
      </c>
      <c r="B88" s="75">
        <v>260.83</v>
      </c>
      <c r="C88" s="75">
        <v>86.94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66.2</v>
      </c>
      <c r="J88">
        <v>271.10000000000002</v>
      </c>
      <c r="K88">
        <v>100.97</v>
      </c>
      <c r="L88">
        <v>1.55</v>
      </c>
      <c r="M88">
        <v>34.43</v>
      </c>
      <c r="N88" s="135">
        <v>0</v>
      </c>
      <c r="O88" s="135">
        <v>0</v>
      </c>
      <c r="P88" s="135">
        <v>0</v>
      </c>
      <c r="Q88">
        <v>1.46</v>
      </c>
      <c r="R88">
        <v>0</v>
      </c>
      <c r="S88">
        <v>1.95</v>
      </c>
      <c r="T88">
        <v>62.82</v>
      </c>
      <c r="U88">
        <v>20.94</v>
      </c>
      <c r="V88">
        <v>20.94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7.77</v>
      </c>
      <c r="AD88">
        <v>39.75</v>
      </c>
      <c r="AE88">
        <v>39.75</v>
      </c>
      <c r="AF88">
        <v>1.74</v>
      </c>
    </row>
    <row r="89" spans="1:32">
      <c r="A89" t="s">
        <v>131</v>
      </c>
      <c r="B89" s="75">
        <v>260.83</v>
      </c>
      <c r="C89" s="75">
        <v>86.94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66.2</v>
      </c>
      <c r="J89">
        <v>271.10000000000002</v>
      </c>
      <c r="K89">
        <v>100.97</v>
      </c>
      <c r="L89">
        <v>1.55</v>
      </c>
      <c r="M89">
        <v>36.83</v>
      </c>
      <c r="N89" s="135">
        <v>0</v>
      </c>
      <c r="O89" s="135">
        <v>0</v>
      </c>
      <c r="P89" s="135">
        <v>0</v>
      </c>
      <c r="Q89">
        <v>1.46</v>
      </c>
      <c r="R89">
        <v>0</v>
      </c>
      <c r="S89">
        <v>1.95</v>
      </c>
      <c r="T89">
        <v>62.78</v>
      </c>
      <c r="U89">
        <v>20.93</v>
      </c>
      <c r="V89">
        <v>20.92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13.19</v>
      </c>
      <c r="AD89">
        <v>40.49</v>
      </c>
      <c r="AE89">
        <v>40.49</v>
      </c>
      <c r="AF89">
        <v>1.74</v>
      </c>
    </row>
    <row r="90" spans="1:32">
      <c r="A90" t="s">
        <v>132</v>
      </c>
      <c r="B90" s="75">
        <v>260.83</v>
      </c>
      <c r="C90" s="75">
        <v>86.94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66.2</v>
      </c>
      <c r="J90">
        <v>271.10000000000002</v>
      </c>
      <c r="K90">
        <v>100.97</v>
      </c>
      <c r="L90">
        <v>1.55</v>
      </c>
      <c r="M90">
        <v>36.729999999999997</v>
      </c>
      <c r="N90" s="135">
        <v>0</v>
      </c>
      <c r="O90" s="135">
        <v>0</v>
      </c>
      <c r="P90" s="135">
        <v>0</v>
      </c>
      <c r="Q90">
        <v>1.46</v>
      </c>
      <c r="R90">
        <v>0</v>
      </c>
      <c r="S90">
        <v>1.95</v>
      </c>
      <c r="T90">
        <v>61.82</v>
      </c>
      <c r="U90">
        <v>20.61</v>
      </c>
      <c r="V90">
        <v>20.6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13.21</v>
      </c>
      <c r="AD90">
        <v>0</v>
      </c>
      <c r="AE90">
        <v>0</v>
      </c>
      <c r="AF90">
        <v>1.74</v>
      </c>
    </row>
    <row r="91" spans="1:32">
      <c r="A91" t="s">
        <v>133</v>
      </c>
      <c r="B91" s="75">
        <v>224.5</v>
      </c>
      <c r="C91" s="75">
        <v>67.98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66.2</v>
      </c>
      <c r="J91">
        <v>271.10000000000002</v>
      </c>
      <c r="K91">
        <v>100.97</v>
      </c>
      <c r="L91">
        <v>1.47</v>
      </c>
      <c r="M91">
        <v>36.35</v>
      </c>
      <c r="N91" s="135">
        <v>0</v>
      </c>
      <c r="O91" s="135">
        <v>0</v>
      </c>
      <c r="P91" s="135">
        <v>0</v>
      </c>
      <c r="Q91">
        <v>1.46</v>
      </c>
      <c r="R91">
        <v>0</v>
      </c>
      <c r="S91">
        <v>1.95</v>
      </c>
      <c r="T91">
        <v>61.28</v>
      </c>
      <c r="U91">
        <v>20.43</v>
      </c>
      <c r="V91">
        <v>20.420000000000002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13.05</v>
      </c>
      <c r="AD91">
        <v>0</v>
      </c>
      <c r="AE91">
        <v>0</v>
      </c>
      <c r="AF91">
        <v>1.74</v>
      </c>
    </row>
    <row r="92" spans="1:32">
      <c r="A92" t="s">
        <v>134</v>
      </c>
      <c r="B92" s="75">
        <v>224.5</v>
      </c>
      <c r="C92" s="75">
        <v>67.98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66.2</v>
      </c>
      <c r="J92">
        <v>271.10000000000002</v>
      </c>
      <c r="K92">
        <v>100.97</v>
      </c>
      <c r="L92">
        <v>1.47</v>
      </c>
      <c r="M92">
        <v>35.75</v>
      </c>
      <c r="N92" s="135">
        <v>0</v>
      </c>
      <c r="O92" s="135">
        <v>0</v>
      </c>
      <c r="P92" s="135">
        <v>0</v>
      </c>
      <c r="Q92">
        <v>1.46</v>
      </c>
      <c r="R92">
        <v>0</v>
      </c>
      <c r="S92">
        <v>1.95</v>
      </c>
      <c r="T92">
        <v>60.58</v>
      </c>
      <c r="U92">
        <v>20.190000000000001</v>
      </c>
      <c r="V92">
        <v>20.21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12.88</v>
      </c>
      <c r="AD92">
        <v>0</v>
      </c>
      <c r="AE92">
        <v>0</v>
      </c>
      <c r="AF92">
        <v>1.74</v>
      </c>
    </row>
    <row r="93" spans="1:32">
      <c r="A93" t="s">
        <v>135</v>
      </c>
      <c r="B93" s="75">
        <v>224.5</v>
      </c>
      <c r="C93" s="75">
        <v>67.98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70.36</v>
      </c>
      <c r="J93">
        <v>271.10000000000002</v>
      </c>
      <c r="K93">
        <v>100.97</v>
      </c>
      <c r="L93">
        <v>1.47</v>
      </c>
      <c r="M93">
        <v>35.409999999999997</v>
      </c>
      <c r="N93" s="135">
        <v>0</v>
      </c>
      <c r="O93" s="135">
        <v>0</v>
      </c>
      <c r="P93" s="135">
        <v>0</v>
      </c>
      <c r="Q93">
        <v>1.46</v>
      </c>
      <c r="R93">
        <v>0</v>
      </c>
      <c r="S93">
        <v>1.95</v>
      </c>
      <c r="T93">
        <v>84.96</v>
      </c>
      <c r="U93">
        <v>28.32</v>
      </c>
      <c r="V93">
        <v>28.31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12.62</v>
      </c>
      <c r="AD93">
        <v>0</v>
      </c>
      <c r="AE93">
        <v>0</v>
      </c>
      <c r="AF93">
        <v>1.74</v>
      </c>
    </row>
    <row r="94" spans="1:32">
      <c r="A94" t="s">
        <v>136</v>
      </c>
      <c r="B94" s="75">
        <v>224.5</v>
      </c>
      <c r="C94" s="75">
        <v>67.98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70.36</v>
      </c>
      <c r="J94">
        <v>271.10000000000002</v>
      </c>
      <c r="K94">
        <v>100.97</v>
      </c>
      <c r="L94">
        <v>1.47</v>
      </c>
      <c r="M94">
        <v>35.67</v>
      </c>
      <c r="N94" s="135">
        <v>0</v>
      </c>
      <c r="O94" s="135">
        <v>0</v>
      </c>
      <c r="P94" s="135">
        <v>0</v>
      </c>
      <c r="Q94">
        <v>1.46</v>
      </c>
      <c r="R94">
        <v>0</v>
      </c>
      <c r="S94">
        <v>1.95</v>
      </c>
      <c r="T94">
        <v>84.96</v>
      </c>
      <c r="U94">
        <v>28.32</v>
      </c>
      <c r="V94">
        <v>28.31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12.43</v>
      </c>
      <c r="AD94">
        <v>0</v>
      </c>
      <c r="AE94">
        <v>0</v>
      </c>
      <c r="AF94">
        <v>1.74</v>
      </c>
    </row>
    <row r="95" spans="1:32">
      <c r="A95" t="s">
        <v>137</v>
      </c>
      <c r="B95" s="75">
        <v>224.5</v>
      </c>
      <c r="C95" s="75">
        <v>67.98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70.36</v>
      </c>
      <c r="J95">
        <v>271.10000000000002</v>
      </c>
      <c r="K95">
        <v>100.97</v>
      </c>
      <c r="L95">
        <v>1.47</v>
      </c>
      <c r="M95">
        <v>35.369999999999997</v>
      </c>
      <c r="N95" s="135">
        <v>0</v>
      </c>
      <c r="O95" s="135">
        <v>0</v>
      </c>
      <c r="P95" s="135">
        <v>0</v>
      </c>
      <c r="Q95">
        <v>1.38</v>
      </c>
      <c r="R95">
        <v>0</v>
      </c>
      <c r="S95">
        <v>1.95</v>
      </c>
      <c r="T95">
        <v>84.91</v>
      </c>
      <c r="U95">
        <v>28.3</v>
      </c>
      <c r="V95">
        <v>28.31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12.33</v>
      </c>
      <c r="AD95">
        <v>0</v>
      </c>
      <c r="AE95">
        <v>0</v>
      </c>
      <c r="AF95">
        <v>1.74</v>
      </c>
    </row>
    <row r="96" spans="1:32">
      <c r="A96" t="s">
        <v>138</v>
      </c>
      <c r="B96" s="75">
        <v>224.5</v>
      </c>
      <c r="C96" s="75">
        <v>67.98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70.36</v>
      </c>
      <c r="J96">
        <v>271.10000000000002</v>
      </c>
      <c r="K96">
        <v>100.97</v>
      </c>
      <c r="L96">
        <v>1.47</v>
      </c>
      <c r="M96">
        <v>35.04</v>
      </c>
      <c r="N96" s="135">
        <v>0</v>
      </c>
      <c r="O96" s="135">
        <v>0</v>
      </c>
      <c r="P96" s="135">
        <v>0</v>
      </c>
      <c r="Q96">
        <v>1.38</v>
      </c>
      <c r="R96">
        <v>0</v>
      </c>
      <c r="S96">
        <v>1.95</v>
      </c>
      <c r="T96">
        <v>84.71</v>
      </c>
      <c r="U96">
        <v>28.24</v>
      </c>
      <c r="V96">
        <v>28.23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12.23</v>
      </c>
      <c r="AD96">
        <v>0</v>
      </c>
      <c r="AE96">
        <v>0</v>
      </c>
      <c r="AF96">
        <v>1.74</v>
      </c>
    </row>
    <row r="97" spans="1:36">
      <c r="A97" t="s">
        <v>139</v>
      </c>
      <c r="B97" s="75">
        <v>224.5</v>
      </c>
      <c r="C97" s="75">
        <v>67.98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70.36</v>
      </c>
      <c r="J97">
        <v>271.10000000000002</v>
      </c>
      <c r="K97">
        <v>100.97</v>
      </c>
      <c r="L97">
        <v>1.47</v>
      </c>
      <c r="M97">
        <v>34.9</v>
      </c>
      <c r="N97" s="135">
        <v>0</v>
      </c>
      <c r="O97" s="135">
        <v>0</v>
      </c>
      <c r="P97" s="135">
        <v>0</v>
      </c>
      <c r="Q97">
        <v>1.38</v>
      </c>
      <c r="R97">
        <v>0</v>
      </c>
      <c r="S97">
        <v>1.95</v>
      </c>
      <c r="T97">
        <v>84.32</v>
      </c>
      <c r="U97">
        <v>28.11</v>
      </c>
      <c r="V97">
        <v>28.11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12.19</v>
      </c>
      <c r="AD97">
        <v>0</v>
      </c>
      <c r="AE97">
        <v>0</v>
      </c>
      <c r="AF97">
        <v>1.74</v>
      </c>
    </row>
    <row r="98" spans="1:36">
      <c r="A98" t="s">
        <v>140</v>
      </c>
      <c r="B98" s="75">
        <v>224.5</v>
      </c>
      <c r="C98" s="75">
        <v>67.98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70.36</v>
      </c>
      <c r="J98">
        <v>271.10000000000002</v>
      </c>
      <c r="K98">
        <v>100.97</v>
      </c>
      <c r="L98">
        <v>1.47</v>
      </c>
      <c r="M98">
        <v>34.409999999999997</v>
      </c>
      <c r="N98" s="135">
        <v>0</v>
      </c>
      <c r="O98" s="135">
        <v>0</v>
      </c>
      <c r="P98" s="135">
        <v>0</v>
      </c>
      <c r="Q98">
        <v>1.38</v>
      </c>
      <c r="R98">
        <v>0</v>
      </c>
      <c r="S98">
        <v>1.95</v>
      </c>
      <c r="T98">
        <v>83.82</v>
      </c>
      <c r="U98">
        <v>27.94</v>
      </c>
      <c r="V98">
        <v>27.94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11.83</v>
      </c>
      <c r="AD98">
        <v>0</v>
      </c>
      <c r="AE98">
        <v>0</v>
      </c>
      <c r="AF98">
        <v>1.74</v>
      </c>
    </row>
    <row r="99" spans="1:36">
      <c r="A99" t="s">
        <v>141</v>
      </c>
      <c r="B99" s="75">
        <f>SUM(B3:B98)/4000</f>
        <v>5.5484475000000053</v>
      </c>
      <c r="C99" s="75">
        <f t="shared" ref="C99:L99" si="2">SUM(C3:C98)/4000</f>
        <v>1.8168449999999967</v>
      </c>
      <c r="D99" s="135">
        <f t="shared" ref="D99" si="3">SUM(D3:D98)/4000</f>
        <v>0.8091400000000003</v>
      </c>
      <c r="E99" s="75"/>
      <c r="F99" s="78">
        <f t="shared" si="2"/>
        <v>9.7039999999999974E-2</v>
      </c>
      <c r="G99" s="78">
        <f t="shared" si="2"/>
        <v>9.7039999999999974E-2</v>
      </c>
      <c r="H99" s="78">
        <f t="shared" si="2"/>
        <v>9.9467499999999973E-2</v>
      </c>
      <c r="I99">
        <f t="shared" si="2"/>
        <v>1.9892674999999982</v>
      </c>
      <c r="J99">
        <f t="shared" si="2"/>
        <v>5.9702799999999936</v>
      </c>
      <c r="K99">
        <f t="shared" si="2"/>
        <v>2.3085024999999995</v>
      </c>
      <c r="L99">
        <f t="shared" si="2"/>
        <v>3.5939999999999979E-2</v>
      </c>
      <c r="M99">
        <f t="shared" ref="M99:AB99" si="4">SUM(M3:M98)/4000</f>
        <v>0.8498699999999999</v>
      </c>
      <c r="N99" s="135">
        <f t="shared" si="4"/>
        <v>0.26757750000000008</v>
      </c>
      <c r="O99" s="135">
        <f t="shared" si="4"/>
        <v>0.2726475000000001</v>
      </c>
      <c r="P99" s="135">
        <f t="shared" si="4"/>
        <v>0.26891500000000018</v>
      </c>
      <c r="Q99">
        <f t="shared" si="4"/>
        <v>3.689000000000002E-2</v>
      </c>
      <c r="R99">
        <f t="shared" si="4"/>
        <v>0.83576499999999998</v>
      </c>
      <c r="S99">
        <f t="shared" si="4"/>
        <v>4.8279999999999976E-2</v>
      </c>
      <c r="T99">
        <f t="shared" si="4"/>
        <v>0.56627749999999977</v>
      </c>
      <c r="U99">
        <f t="shared" si="4"/>
        <v>0.1887675</v>
      </c>
      <c r="V99">
        <f t="shared" si="4"/>
        <v>0.18872999999999998</v>
      </c>
      <c r="W99">
        <f t="shared" si="4"/>
        <v>1.6882124999999997</v>
      </c>
      <c r="X99">
        <f t="shared" si="4"/>
        <v>0.33762749999999986</v>
      </c>
      <c r="Y99">
        <f t="shared" si="4"/>
        <v>0.63427249999999991</v>
      </c>
      <c r="Z99">
        <f t="shared" si="4"/>
        <v>0.32089500000000004</v>
      </c>
      <c r="AA99">
        <f t="shared" si="4"/>
        <v>0.65786500000000037</v>
      </c>
      <c r="AB99">
        <f t="shared" si="4"/>
        <v>0.32888500000000009</v>
      </c>
      <c r="AC99">
        <f t="shared" ref="AC99:AJ99" si="5">SUM(AC3:AC98)/4000</f>
        <v>0.10956249999999995</v>
      </c>
      <c r="AD99">
        <f t="shared" si="5"/>
        <v>0.26646499999999995</v>
      </c>
      <c r="AE99">
        <f t="shared" si="5"/>
        <v>0.26646499999999995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44905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44905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6</v>
      </c>
      <c r="C30" s="136">
        <f>'IDT-1 Calculation'!DG30</f>
        <v>-2.54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-3.46</v>
      </c>
      <c r="G30" s="141">
        <f t="shared" si="0"/>
        <v>0</v>
      </c>
    </row>
    <row r="31" spans="1:7">
      <c r="A31" s="140" t="s">
        <v>73</v>
      </c>
      <c r="B31" s="136">
        <f>'IDT-1 Calculation'!DF31</f>
        <v>57</v>
      </c>
      <c r="C31" s="136">
        <f>'IDT-1 Calculation'!DG31</f>
        <v>-24.132000000000001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-32.868000000000002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105</v>
      </c>
      <c r="C32" s="136">
        <f>'IDT-1 Calculation'!DG32</f>
        <v>-10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-95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116.997</v>
      </c>
      <c r="C33" s="136">
        <f>'IDT-1 Calculation'!DG33</f>
        <v>15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-131.99700000000001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76.349000000000004</v>
      </c>
      <c r="C34" s="136">
        <f>'IDT-1 Calculation'!DG34</f>
        <v>30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-106.349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54.463999999999999</v>
      </c>
      <c r="C35" s="136">
        <f>'IDT-1 Calculation'!DG35</f>
        <v>33.744999999999997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-88.209000000000003</v>
      </c>
      <c r="G35" s="141">
        <f t="shared" si="0"/>
        <v>0</v>
      </c>
    </row>
    <row r="36" spans="1:7">
      <c r="A36" s="140" t="s">
        <v>78</v>
      </c>
      <c r="B36" s="136">
        <f>'IDT-1 Calculation'!DF36</f>
        <v>43.591000000000001</v>
      </c>
      <c r="C36" s="136">
        <f>'IDT-1 Calculation'!DG36</f>
        <v>27.007999999999999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-70.599000000000004</v>
      </c>
      <c r="G36" s="141">
        <f t="shared" si="0"/>
        <v>0</v>
      </c>
    </row>
    <row r="37" spans="1:7">
      <c r="A37" s="140" t="s">
        <v>79</v>
      </c>
      <c r="B37" s="136">
        <f>'IDT-1 Calculation'!DF37</f>
        <v>67.647999999999996</v>
      </c>
      <c r="C37" s="136">
        <f>'IDT-1 Calculation'!DG37</f>
        <v>30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-97.647999999999996</v>
      </c>
      <c r="G37" s="141">
        <f t="shared" si="0"/>
        <v>0</v>
      </c>
    </row>
    <row r="38" spans="1:7">
      <c r="A38" s="140" t="s">
        <v>80</v>
      </c>
      <c r="B38" s="136">
        <f>'IDT-1 Calculation'!DF38</f>
        <v>77.055999999999997</v>
      </c>
      <c r="C38" s="136">
        <f>'IDT-1 Calculation'!DG38</f>
        <v>20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-97.055999999999997</v>
      </c>
      <c r="G38" s="141">
        <f t="shared" si="0"/>
        <v>0</v>
      </c>
    </row>
    <row r="39" spans="1:7">
      <c r="A39" s="140" t="s">
        <v>81</v>
      </c>
      <c r="B39" s="136">
        <f>'IDT-1 Calculation'!DF39</f>
        <v>79.033000000000001</v>
      </c>
      <c r="C39" s="136">
        <f>'IDT-1 Calculation'!DG39</f>
        <v>10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-89.033000000000001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21.954000000000001</v>
      </c>
      <c r="C40" s="136">
        <f>'IDT-1 Calculation'!DG40</f>
        <v>13.602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-35.555999999999997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1.171</v>
      </c>
      <c r="C41" s="136">
        <f>'IDT-1 Calculation'!DG41</f>
        <v>0.72599999999999998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-1.897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4.4390000000000001</v>
      </c>
      <c r="C44" s="136">
        <f>'IDT-1 Calculation'!DG44</f>
        <v>2.75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-7.1890000000000001</v>
      </c>
      <c r="G44" s="141">
        <f t="shared" si="0"/>
        <v>0</v>
      </c>
    </row>
    <row r="45" spans="1:7">
      <c r="A45" s="140" t="s">
        <v>87</v>
      </c>
      <c r="B45" s="136">
        <f>'IDT-1 Calculation'!DF45</f>
        <v>6.6310000000000002</v>
      </c>
      <c r="C45" s="136">
        <f>'IDT-1 Calculation'!DG45</f>
        <v>4.1079999999999997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-10.739000000000001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12.91</v>
      </c>
      <c r="C46" s="136">
        <f>'IDT-1 Calculation'!DG46</f>
        <v>7.9989999999999997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-20.908999999999999</v>
      </c>
      <c r="G46" s="141">
        <f t="shared" si="0"/>
        <v>0</v>
      </c>
    </row>
    <row r="47" spans="1:7">
      <c r="A47" s="140" t="s">
        <v>89</v>
      </c>
      <c r="B47" s="136">
        <f>'IDT-1 Calculation'!DF47</f>
        <v>36.692999999999998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-36.692999999999998</v>
      </c>
      <c r="G47" s="141">
        <f t="shared" si="0"/>
        <v>0</v>
      </c>
    </row>
    <row r="48" spans="1:7">
      <c r="A48" s="140" t="s">
        <v>90</v>
      </c>
      <c r="B48" s="136">
        <f>'IDT-1 Calculation'!DF48</f>
        <v>33</v>
      </c>
      <c r="C48" s="136">
        <f>'IDT-1 Calculation'!DG48</f>
        <v>-5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-28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14</v>
      </c>
      <c r="C49" s="136">
        <f>'IDT-1 Calculation'!DG49</f>
        <v>-5.9269999999999996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-8.0730000000000004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3</v>
      </c>
      <c r="C70" s="136">
        <f>'IDT-1 Calculation'!DG70</f>
        <v>-1.27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-1.73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6</v>
      </c>
      <c r="C71" s="136">
        <f>'IDT-1 Calculation'!DG71</f>
        <v>20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-26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59</v>
      </c>
      <c r="C72" s="136">
        <f>'IDT-1 Calculation'!DG72</f>
        <v>45.878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-104.878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62.746000000000002</v>
      </c>
      <c r="C73" s="136">
        <f>'IDT-1 Calculation'!DG73</f>
        <v>38.877000000000002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-101.623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59.890999999999998</v>
      </c>
      <c r="C74" s="136">
        <f>'IDT-1 Calculation'!DG74</f>
        <v>37.107999999999997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-96.998999999999995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33</v>
      </c>
      <c r="C81" s="136">
        <f>'IDT-1 Calculation'!DG81</f>
        <v>-10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-23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39</v>
      </c>
      <c r="C82" s="136">
        <f>'IDT-1 Calculation'!DG82</f>
        <v>-16.510999999999999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-22.489000000000001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47</v>
      </c>
      <c r="C83" s="136">
        <f>'IDT-1 Calculation'!DG83</f>
        <v>-19.898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-27.102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52</v>
      </c>
      <c r="C84" s="136">
        <f>'IDT-1 Calculation'!DG84</f>
        <v>-22.015000000000001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-29.984999999999999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40</v>
      </c>
      <c r="C85" s="136">
        <f>'IDT-1 Calculation'!DG85</f>
        <v>-16.934999999999999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-23.065000000000001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18</v>
      </c>
      <c r="C86" s="136">
        <f>'IDT-1 Calculation'!DG86</f>
        <v>-7.6210000000000004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-10.379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0.30839324999999995</v>
      </c>
      <c r="C99" s="152">
        <f>SUM(C3:C98)/4000</f>
        <v>4.873799999999999E-2</v>
      </c>
      <c r="D99" s="152">
        <f>SUM(D3:D98)/4000</f>
        <v>0</v>
      </c>
      <c r="E99" s="152">
        <f>SUM(E3:E98)/4000</f>
        <v>0</v>
      </c>
      <c r="F99" s="152">
        <f>SUM(F3:F98)/4000</f>
        <v>-0.35713125000000007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145.24181684175787</v>
      </c>
      <c r="L3">
        <v>3.1123000209259741</v>
      </c>
      <c r="M3">
        <v>30.845960472512491</v>
      </c>
      <c r="N3">
        <v>51.878742687645087</v>
      </c>
      <c r="O3">
        <v>73.28195660377358</v>
      </c>
      <c r="P3">
        <v>17.490920923690069</v>
      </c>
      <c r="Q3">
        <v>3.0051813471502591</v>
      </c>
      <c r="R3">
        <v>4.4603002153558045</v>
      </c>
      <c r="S3">
        <v>5.8691220387192855</v>
      </c>
      <c r="T3">
        <v>0</v>
      </c>
      <c r="U3">
        <v>51.758019947678221</v>
      </c>
      <c r="V3">
        <v>0</v>
      </c>
      <c r="W3">
        <v>5.1855578284815111</v>
      </c>
      <c r="X3">
        <v>41.999499506091539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6.1510580999999993</v>
      </c>
      <c r="AG3">
        <v>29.541217860000003</v>
      </c>
      <c r="AH3">
        <v>0</v>
      </c>
      <c r="AI3">
        <v>0</v>
      </c>
      <c r="AJ3">
        <v>0</v>
      </c>
      <c r="AK3">
        <v>22.853436900000002</v>
      </c>
      <c r="AL3">
        <v>2.0805599999999997</v>
      </c>
      <c r="AM3">
        <v>0</v>
      </c>
      <c r="AN3">
        <v>0</v>
      </c>
      <c r="AO3">
        <v>0.21047342399999999</v>
      </c>
      <c r="AP3">
        <v>1.0689688799999999</v>
      </c>
      <c r="AQ3">
        <v>0</v>
      </c>
      <c r="AR3">
        <v>15.031180800000001</v>
      </c>
      <c r="AS3">
        <v>7.3260668160000009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18.713964250158742</v>
      </c>
      <c r="BB3">
        <f>SUM(B3:AZ3)-BA3</f>
        <v>499.67837696362295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145.24435933546044</v>
      </c>
      <c r="L4">
        <v>3.1119896637910189</v>
      </c>
      <c r="M4">
        <v>30.845960472512491</v>
      </c>
      <c r="N4">
        <v>51.878742687645087</v>
      </c>
      <c r="O4">
        <v>73.28195660377358</v>
      </c>
      <c r="P4">
        <v>17.490920923690069</v>
      </c>
      <c r="Q4">
        <v>3.0051813471502591</v>
      </c>
      <c r="R4">
        <v>4.4603002153558045</v>
      </c>
      <c r="S4">
        <v>5.863594418777943</v>
      </c>
      <c r="T4">
        <v>0</v>
      </c>
      <c r="U4">
        <v>51.758019947678221</v>
      </c>
      <c r="V4">
        <v>0</v>
      </c>
      <c r="W4">
        <v>4.9998134715025904</v>
      </c>
      <c r="X4">
        <v>41.999499506091539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6.1510580999999993</v>
      </c>
      <c r="AG4">
        <v>29.541217860000003</v>
      </c>
      <c r="AH4">
        <v>0</v>
      </c>
      <c r="AI4">
        <v>0</v>
      </c>
      <c r="AJ4">
        <v>0</v>
      </c>
      <c r="AK4">
        <v>22.853436900000002</v>
      </c>
      <c r="AL4">
        <v>2.0805599999999997</v>
      </c>
      <c r="AM4">
        <v>0</v>
      </c>
      <c r="AN4">
        <v>0</v>
      </c>
      <c r="AO4">
        <v>0.24146337600000004</v>
      </c>
      <c r="AP4">
        <v>1.0689688799999999</v>
      </c>
      <c r="AQ4">
        <v>0</v>
      </c>
      <c r="AR4">
        <v>15.031180800000001</v>
      </c>
      <c r="AS4">
        <v>7.3260668160000009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18.708258126063125</v>
      </c>
      <c r="BB4">
        <f t="shared" ref="BB4:BB67" si="0">SUM(B4:AZ4)-BA4</f>
        <v>499.526033199366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145.24080606193721</v>
      </c>
      <c r="L5">
        <v>2.9981391260673034</v>
      </c>
      <c r="M5">
        <v>30.845960472512491</v>
      </c>
      <c r="N5">
        <v>51.878742687645087</v>
      </c>
      <c r="O5">
        <v>73.28195660377358</v>
      </c>
      <c r="P5">
        <v>17.490920923690069</v>
      </c>
      <c r="Q5">
        <v>3.0051813471502591</v>
      </c>
      <c r="R5">
        <v>4.4603002153558045</v>
      </c>
      <c r="S5">
        <v>5.863594418777943</v>
      </c>
      <c r="T5">
        <v>0</v>
      </c>
      <c r="U5">
        <v>51.758019947678221</v>
      </c>
      <c r="V5">
        <v>0</v>
      </c>
      <c r="W5">
        <v>19.999701368726669</v>
      </c>
      <c r="X5">
        <v>41.999499506091539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6.1510580999999993</v>
      </c>
      <c r="AG5">
        <v>29.541217860000003</v>
      </c>
      <c r="AH5">
        <v>0</v>
      </c>
      <c r="AI5">
        <v>0</v>
      </c>
      <c r="AJ5">
        <v>0</v>
      </c>
      <c r="AK5">
        <v>22.853436900000002</v>
      </c>
      <c r="AL5">
        <v>2.0805599999999997</v>
      </c>
      <c r="AM5">
        <v>0</v>
      </c>
      <c r="AN5">
        <v>0</v>
      </c>
      <c r="AO5">
        <v>0.291822048</v>
      </c>
      <c r="AP5">
        <v>1.0689688799999999</v>
      </c>
      <c r="AQ5">
        <v>0</v>
      </c>
      <c r="AR5">
        <v>1.4546304000000001</v>
      </c>
      <c r="AS5">
        <v>7.3260668160000009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18.757220332716415</v>
      </c>
      <c r="BB5">
        <f t="shared" si="0"/>
        <v>500.83336335068975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145.24416673073753</v>
      </c>
      <c r="L6">
        <v>2.9981391260673034</v>
      </c>
      <c r="M6">
        <v>30.845960472512491</v>
      </c>
      <c r="N6">
        <v>51.878742687645087</v>
      </c>
      <c r="O6">
        <v>73.28195660377358</v>
      </c>
      <c r="P6">
        <v>17.490920923690069</v>
      </c>
      <c r="Q6">
        <v>3.0051813471502591</v>
      </c>
      <c r="R6">
        <v>4.4603002153558045</v>
      </c>
      <c r="S6">
        <v>5.863594418777943</v>
      </c>
      <c r="T6">
        <v>0</v>
      </c>
      <c r="U6">
        <v>51.758019947678221</v>
      </c>
      <c r="V6">
        <v>0</v>
      </c>
      <c r="W6">
        <v>19.999701368726669</v>
      </c>
      <c r="X6">
        <v>41.999499506091539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6.1510580999999993</v>
      </c>
      <c r="AG6">
        <v>29.541217860000003</v>
      </c>
      <c r="AH6">
        <v>0</v>
      </c>
      <c r="AI6">
        <v>0</v>
      </c>
      <c r="AJ6">
        <v>0</v>
      </c>
      <c r="AK6">
        <v>22.853436900000002</v>
      </c>
      <c r="AL6">
        <v>2.0805599999999997</v>
      </c>
      <c r="AM6">
        <v>0</v>
      </c>
      <c r="AN6">
        <v>0</v>
      </c>
      <c r="AO6">
        <v>0.27245332800000005</v>
      </c>
      <c r="AP6">
        <v>1.0689688799999999</v>
      </c>
      <c r="AQ6">
        <v>0</v>
      </c>
      <c r="AR6">
        <v>2.9092608000000002</v>
      </c>
      <c r="AS6">
        <v>7.3260668160000009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18.809154321670096</v>
      </c>
      <c r="BB6">
        <f t="shared" si="0"/>
        <v>502.22005171053638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145.24080606193721</v>
      </c>
      <c r="L7">
        <v>2.9981391260673034</v>
      </c>
      <c r="M7">
        <v>30.845960472512491</v>
      </c>
      <c r="N7">
        <v>51.878742687645087</v>
      </c>
      <c r="O7">
        <v>73.28195660377358</v>
      </c>
      <c r="P7">
        <v>17.482596014067997</v>
      </c>
      <c r="Q7">
        <v>3.0051813471502591</v>
      </c>
      <c r="R7">
        <v>4.4603002153558045</v>
      </c>
      <c r="S7">
        <v>5.863594418777943</v>
      </c>
      <c r="T7">
        <v>0</v>
      </c>
      <c r="U7">
        <v>51.758019947678221</v>
      </c>
      <c r="V7">
        <v>0</v>
      </c>
      <c r="W7">
        <v>19.999701368726669</v>
      </c>
      <c r="X7">
        <v>41.999499506091539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6.1510580999999993</v>
      </c>
      <c r="AG7">
        <v>29.541217860000003</v>
      </c>
      <c r="AH7">
        <v>0</v>
      </c>
      <c r="AI7">
        <v>0</v>
      </c>
      <c r="AJ7">
        <v>0</v>
      </c>
      <c r="AK7">
        <v>22.853436900000002</v>
      </c>
      <c r="AL7">
        <v>2.0805599999999997</v>
      </c>
      <c r="AM7">
        <v>0</v>
      </c>
      <c r="AN7">
        <v>0</v>
      </c>
      <c r="AO7">
        <v>0.33701572799999996</v>
      </c>
      <c r="AP7">
        <v>1.9691532000000003</v>
      </c>
      <c r="AQ7">
        <v>0</v>
      </c>
      <c r="AR7">
        <v>2.9092608000000002</v>
      </c>
      <c r="AS7">
        <v>7.3260668160000009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18.843559909045194</v>
      </c>
      <c r="BB7">
        <f t="shared" si="0"/>
        <v>503.13870726473885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145.24416673073753</v>
      </c>
      <c r="L8">
        <v>2.9981391260673034</v>
      </c>
      <c r="M8">
        <v>30.845960472512491</v>
      </c>
      <c r="N8">
        <v>51.878742687645087</v>
      </c>
      <c r="O8">
        <v>73.28195660377358</v>
      </c>
      <c r="P8">
        <v>17.482596014067997</v>
      </c>
      <c r="Q8">
        <v>3.0051813471502591</v>
      </c>
      <c r="R8">
        <v>4.4603002153558045</v>
      </c>
      <c r="S8">
        <v>5.863594418777943</v>
      </c>
      <c r="T8">
        <v>0</v>
      </c>
      <c r="U8">
        <v>51.758019947678221</v>
      </c>
      <c r="V8">
        <v>0</v>
      </c>
      <c r="W8">
        <v>19.999701368726669</v>
      </c>
      <c r="X8">
        <v>41.999499506091539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6.1510580999999993</v>
      </c>
      <c r="AG8">
        <v>29.541217860000003</v>
      </c>
      <c r="AH8">
        <v>0</v>
      </c>
      <c r="AI8">
        <v>0</v>
      </c>
      <c r="AJ8">
        <v>0</v>
      </c>
      <c r="AK8">
        <v>22.853436900000002</v>
      </c>
      <c r="AL8">
        <v>2.0805599999999997</v>
      </c>
      <c r="AM8">
        <v>0</v>
      </c>
      <c r="AN8">
        <v>0</v>
      </c>
      <c r="AO8">
        <v>0.35638444800000008</v>
      </c>
      <c r="AP8">
        <v>1.9691532000000003</v>
      </c>
      <c r="AQ8">
        <v>0</v>
      </c>
      <c r="AR8">
        <v>2.9092608000000002</v>
      </c>
      <c r="AS8">
        <v>7.3260668160000009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18.844380241198873</v>
      </c>
      <c r="BB8">
        <f t="shared" si="0"/>
        <v>503.1606163213857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145.24080606193721</v>
      </c>
      <c r="L9">
        <v>2.9981391260673034</v>
      </c>
      <c r="M9">
        <v>30.845960472512491</v>
      </c>
      <c r="N9">
        <v>51.878742687645087</v>
      </c>
      <c r="O9">
        <v>73.28195660377358</v>
      </c>
      <c r="P9">
        <v>17.482596014067997</v>
      </c>
      <c r="Q9">
        <v>3.0051813471502591</v>
      </c>
      <c r="R9">
        <v>4.6429311912568307</v>
      </c>
      <c r="S9">
        <v>5.863594418777943</v>
      </c>
      <c r="T9">
        <v>0</v>
      </c>
      <c r="U9">
        <v>51.758019947678221</v>
      </c>
      <c r="V9">
        <v>0</v>
      </c>
      <c r="W9">
        <v>19.999701368726669</v>
      </c>
      <c r="X9">
        <v>41.999499506091539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6.1510580999999993</v>
      </c>
      <c r="AG9">
        <v>29.541217860000003</v>
      </c>
      <c r="AH9">
        <v>0</v>
      </c>
      <c r="AI9">
        <v>0</v>
      </c>
      <c r="AJ9">
        <v>0</v>
      </c>
      <c r="AK9">
        <v>22.853436900000002</v>
      </c>
      <c r="AL9">
        <v>2.0805599999999997</v>
      </c>
      <c r="AM9">
        <v>0</v>
      </c>
      <c r="AN9">
        <v>0</v>
      </c>
      <c r="AO9">
        <v>0.31893825600000003</v>
      </c>
      <c r="AP9">
        <v>1.9691532000000003</v>
      </c>
      <c r="AQ9">
        <v>0</v>
      </c>
      <c r="AR9">
        <v>3.7820390400000004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18.787163339381195</v>
      </c>
      <c r="BB9">
        <f t="shared" si="0"/>
        <v>501.63286348230395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145.24416673073753</v>
      </c>
      <c r="L10">
        <v>2.9981391260673034</v>
      </c>
      <c r="M10">
        <v>30.845960472512491</v>
      </c>
      <c r="N10">
        <v>51.878742687645087</v>
      </c>
      <c r="O10">
        <v>73.28195660377358</v>
      </c>
      <c r="P10">
        <v>17.482596014067997</v>
      </c>
      <c r="Q10">
        <v>3.0051813471502591</v>
      </c>
      <c r="R10">
        <v>4.6429311912568307</v>
      </c>
      <c r="S10">
        <v>5.863594418777943</v>
      </c>
      <c r="T10">
        <v>0</v>
      </c>
      <c r="U10">
        <v>51.758019947678221</v>
      </c>
      <c r="V10">
        <v>0</v>
      </c>
      <c r="W10">
        <v>19.999701368726669</v>
      </c>
      <c r="X10">
        <v>41.999499506091539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6.1510580999999993</v>
      </c>
      <c r="AG10">
        <v>29.541217860000003</v>
      </c>
      <c r="AH10">
        <v>0</v>
      </c>
      <c r="AI10">
        <v>0</v>
      </c>
      <c r="AJ10">
        <v>0</v>
      </c>
      <c r="AK10">
        <v>22.853436900000002</v>
      </c>
      <c r="AL10">
        <v>2.0805599999999997</v>
      </c>
      <c r="AM10">
        <v>0</v>
      </c>
      <c r="AN10">
        <v>0</v>
      </c>
      <c r="AO10">
        <v>0.33185073599999998</v>
      </c>
      <c r="AP10">
        <v>1.9691532000000003</v>
      </c>
      <c r="AQ10">
        <v>0</v>
      </c>
      <c r="AR10">
        <v>3.7820390400000004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18.787750456334877</v>
      </c>
      <c r="BB10">
        <f t="shared" si="0"/>
        <v>501.6485495141506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145.24080606193721</v>
      </c>
      <c r="L11">
        <v>2.9981391260673034</v>
      </c>
      <c r="M11">
        <v>30.845960472512491</v>
      </c>
      <c r="N11">
        <v>51.878742687645087</v>
      </c>
      <c r="O11">
        <v>73.28195660377358</v>
      </c>
      <c r="P11">
        <v>17.490818628471001</v>
      </c>
      <c r="Q11">
        <v>3.0051813471502591</v>
      </c>
      <c r="R11">
        <v>4.583790908265212</v>
      </c>
      <c r="S11">
        <v>5.863594418777943</v>
      </c>
      <c r="T11">
        <v>0</v>
      </c>
      <c r="U11">
        <v>51.758019947678221</v>
      </c>
      <c r="V11">
        <v>0</v>
      </c>
      <c r="W11">
        <v>19.999402985074624</v>
      </c>
      <c r="X11">
        <v>41.998999341672146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6.1510580999999993</v>
      </c>
      <c r="AG11">
        <v>29.541217860000003</v>
      </c>
      <c r="AH11">
        <v>0</v>
      </c>
      <c r="AI11">
        <v>0</v>
      </c>
      <c r="AJ11">
        <v>0</v>
      </c>
      <c r="AK11">
        <v>22.853436900000002</v>
      </c>
      <c r="AL11">
        <v>2.0805599999999997</v>
      </c>
      <c r="AM11">
        <v>0</v>
      </c>
      <c r="AN11">
        <v>0</v>
      </c>
      <c r="AO11">
        <v>0.41707310400000003</v>
      </c>
      <c r="AP11">
        <v>3.6007372799999997</v>
      </c>
      <c r="AQ11">
        <v>0</v>
      </c>
      <c r="AR11">
        <v>3.3941376000000005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18.833736155220365</v>
      </c>
      <c r="BB11">
        <f t="shared" si="0"/>
        <v>502.87639193780484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145.24416673073753</v>
      </c>
      <c r="L12">
        <v>2.9981391260673034</v>
      </c>
      <c r="M12">
        <v>30.845960472512491</v>
      </c>
      <c r="N12">
        <v>51.878742687645087</v>
      </c>
      <c r="O12">
        <v>73.28195660377358</v>
      </c>
      <c r="P12">
        <v>17.562167938842205</v>
      </c>
      <c r="Q12">
        <v>3.0051813471502591</v>
      </c>
      <c r="R12">
        <v>4.583790908265212</v>
      </c>
      <c r="S12">
        <v>5.863594418777943</v>
      </c>
      <c r="T12">
        <v>0</v>
      </c>
      <c r="U12">
        <v>51.758019947678221</v>
      </c>
      <c r="V12">
        <v>0</v>
      </c>
      <c r="W12">
        <v>19.999402985074624</v>
      </c>
      <c r="X12">
        <v>41.998999341672146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6.1510580999999993</v>
      </c>
      <c r="AG12">
        <v>29.541217860000003</v>
      </c>
      <c r="AH12">
        <v>0</v>
      </c>
      <c r="AI12">
        <v>0</v>
      </c>
      <c r="AJ12">
        <v>0</v>
      </c>
      <c r="AK12">
        <v>22.853436900000002</v>
      </c>
      <c r="AL12">
        <v>2.0805599999999997</v>
      </c>
      <c r="AM12">
        <v>0</v>
      </c>
      <c r="AN12">
        <v>0</v>
      </c>
      <c r="AO12">
        <v>0.44289806400000009</v>
      </c>
      <c r="AP12">
        <v>3.6007372799999997</v>
      </c>
      <c r="AQ12">
        <v>0</v>
      </c>
      <c r="AR12">
        <v>3.3941376000000005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18.837365462453825</v>
      </c>
      <c r="BB12">
        <f t="shared" si="0"/>
        <v>502.97329756974295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145.24242784212549</v>
      </c>
      <c r="L13">
        <v>2.9981391260673034</v>
      </c>
      <c r="M13">
        <v>30.845960472512491</v>
      </c>
      <c r="N13">
        <v>51.878742687645087</v>
      </c>
      <c r="O13">
        <v>73.28195660377358</v>
      </c>
      <c r="P13">
        <v>17.562167938842205</v>
      </c>
      <c r="Q13">
        <v>3.0051813471502591</v>
      </c>
      <c r="R13">
        <v>4.6728032286995509</v>
      </c>
      <c r="S13">
        <v>6.0577593187772933</v>
      </c>
      <c r="T13">
        <v>0</v>
      </c>
      <c r="U13">
        <v>51.758019947678221</v>
      </c>
      <c r="V13">
        <v>0</v>
      </c>
      <c r="W13">
        <v>19.999402985074624</v>
      </c>
      <c r="X13">
        <v>41.998999341672146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6.1510580999999993</v>
      </c>
      <c r="AG13">
        <v>29.541217860000003</v>
      </c>
      <c r="AH13">
        <v>0</v>
      </c>
      <c r="AI13">
        <v>0</v>
      </c>
      <c r="AJ13">
        <v>0</v>
      </c>
      <c r="AK13">
        <v>22.853436900000002</v>
      </c>
      <c r="AL13">
        <v>2.0805599999999997</v>
      </c>
      <c r="AM13">
        <v>0</v>
      </c>
      <c r="AN13">
        <v>0</v>
      </c>
      <c r="AO13">
        <v>0.44418931200000006</v>
      </c>
      <c r="AP13">
        <v>3.6007372799999997</v>
      </c>
      <c r="AQ13">
        <v>0</v>
      </c>
      <c r="AR13">
        <v>3.3941376000000005</v>
      </c>
      <c r="AS13">
        <v>4.7264947199999998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18.847572064139342</v>
      </c>
      <c r="BB13">
        <f t="shared" si="0"/>
        <v>503.24582054787896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145.24592697924675</v>
      </c>
      <c r="L14">
        <v>2.9981391260673034</v>
      </c>
      <c r="M14">
        <v>30.845960472512491</v>
      </c>
      <c r="N14">
        <v>51.878742687645087</v>
      </c>
      <c r="O14">
        <v>73.28195660377358</v>
      </c>
      <c r="P14">
        <v>17.562167938842205</v>
      </c>
      <c r="Q14">
        <v>3.0051813471502591</v>
      </c>
      <c r="R14">
        <v>4.6728032286995509</v>
      </c>
      <c r="S14">
        <v>6.0577593187772933</v>
      </c>
      <c r="T14">
        <v>0</v>
      </c>
      <c r="U14">
        <v>51.758019947678221</v>
      </c>
      <c r="V14">
        <v>0</v>
      </c>
      <c r="W14">
        <v>19.999402985074624</v>
      </c>
      <c r="X14">
        <v>41.998999341672146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6.1510580999999993</v>
      </c>
      <c r="AG14">
        <v>29.541217860000003</v>
      </c>
      <c r="AH14">
        <v>0</v>
      </c>
      <c r="AI14">
        <v>0</v>
      </c>
      <c r="AJ14">
        <v>0</v>
      </c>
      <c r="AK14">
        <v>22.853436900000002</v>
      </c>
      <c r="AL14">
        <v>2.0805599999999997</v>
      </c>
      <c r="AM14">
        <v>0</v>
      </c>
      <c r="AN14">
        <v>0</v>
      </c>
      <c r="AO14">
        <v>0.44548056000000003</v>
      </c>
      <c r="AP14">
        <v>3.6007372799999997</v>
      </c>
      <c r="AQ14">
        <v>0</v>
      </c>
      <c r="AR14">
        <v>3.3941376000000005</v>
      </c>
      <c r="AS14">
        <v>4.7264947199999998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18.847745101993567</v>
      </c>
      <c r="BB14">
        <f t="shared" si="0"/>
        <v>503.25043789514604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145.24080606193721</v>
      </c>
      <c r="L15">
        <v>2.9981391260673034</v>
      </c>
      <c r="M15">
        <v>30.845960472512491</v>
      </c>
      <c r="N15">
        <v>51.878742687645087</v>
      </c>
      <c r="O15">
        <v>73.28195660377358</v>
      </c>
      <c r="P15">
        <v>17.562167938842205</v>
      </c>
      <c r="Q15">
        <v>3.0051813471502591</v>
      </c>
      <c r="R15">
        <v>4.3980664074766356</v>
      </c>
      <c r="S15">
        <v>5.863594418777943</v>
      </c>
      <c r="T15">
        <v>0</v>
      </c>
      <c r="U15">
        <v>51.758019947678221</v>
      </c>
      <c r="V15">
        <v>0</v>
      </c>
      <c r="W15">
        <v>19.999402985074624</v>
      </c>
      <c r="X15">
        <v>41.998999341672146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6.1510580999999993</v>
      </c>
      <c r="AG15">
        <v>29.541217860000003</v>
      </c>
      <c r="AH15">
        <v>0</v>
      </c>
      <c r="AI15">
        <v>0</v>
      </c>
      <c r="AJ15">
        <v>0</v>
      </c>
      <c r="AK15">
        <v>22.853436900000002</v>
      </c>
      <c r="AL15">
        <v>2.0805599999999997</v>
      </c>
      <c r="AM15">
        <v>0</v>
      </c>
      <c r="AN15">
        <v>0</v>
      </c>
      <c r="AO15">
        <v>0.44160681599999996</v>
      </c>
      <c r="AP15">
        <v>3.6007372799999997</v>
      </c>
      <c r="AQ15">
        <v>0</v>
      </c>
      <c r="AR15">
        <v>3.3941376000000005</v>
      </c>
      <c r="AS15">
        <v>4.7264947199999998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18.830492945183121</v>
      </c>
      <c r="BB15">
        <f t="shared" si="0"/>
        <v>502.78979366942474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145.24416673073753</v>
      </c>
      <c r="L16">
        <v>2.9981391260673034</v>
      </c>
      <c r="M16">
        <v>30.845960472512491</v>
      </c>
      <c r="N16">
        <v>51.878742687645087</v>
      </c>
      <c r="O16">
        <v>73.28195660377358</v>
      </c>
      <c r="P16">
        <v>17.562167938842205</v>
      </c>
      <c r="Q16">
        <v>3.0051813471502591</v>
      </c>
      <c r="R16">
        <v>4.3980664074766356</v>
      </c>
      <c r="S16">
        <v>5.863594418777943</v>
      </c>
      <c r="T16">
        <v>0</v>
      </c>
      <c r="U16">
        <v>51.758019947678221</v>
      </c>
      <c r="V16">
        <v>0</v>
      </c>
      <c r="W16">
        <v>19.999402985074624</v>
      </c>
      <c r="X16">
        <v>41.998999341672146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1.1270791999999998</v>
      </c>
      <c r="AF16">
        <v>6.1510580999999993</v>
      </c>
      <c r="AG16">
        <v>29.541217860000003</v>
      </c>
      <c r="AH16">
        <v>0</v>
      </c>
      <c r="AI16">
        <v>0</v>
      </c>
      <c r="AJ16">
        <v>0</v>
      </c>
      <c r="AK16">
        <v>22.853436900000002</v>
      </c>
      <c r="AL16">
        <v>2.0805599999999997</v>
      </c>
      <c r="AM16">
        <v>0</v>
      </c>
      <c r="AN16">
        <v>0</v>
      </c>
      <c r="AO16">
        <v>0.40416062400000002</v>
      </c>
      <c r="AP16">
        <v>3.6007372799999997</v>
      </c>
      <c r="AQ16">
        <v>0</v>
      </c>
      <c r="AR16">
        <v>3.3941376000000005</v>
      </c>
      <c r="AS16">
        <v>4.7264947199999998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18.869949944136799</v>
      </c>
      <c r="BB16">
        <f t="shared" si="0"/>
        <v>503.84333034727138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145.24080606193721</v>
      </c>
      <c r="L17">
        <v>2.9981391260673034</v>
      </c>
      <c r="M17">
        <v>30.845960472512491</v>
      </c>
      <c r="N17">
        <v>51.878742687645087</v>
      </c>
      <c r="O17">
        <v>73.28195660377358</v>
      </c>
      <c r="P17">
        <v>17.562167938842205</v>
      </c>
      <c r="Q17">
        <v>3.0051813471502591</v>
      </c>
      <c r="R17">
        <v>4.3980664074766356</v>
      </c>
      <c r="S17">
        <v>5.863594418777943</v>
      </c>
      <c r="T17">
        <v>0</v>
      </c>
      <c r="U17">
        <v>51.758019947678221</v>
      </c>
      <c r="V17">
        <v>0</v>
      </c>
      <c r="W17">
        <v>19.999402985074624</v>
      </c>
      <c r="X17">
        <v>41.998999341672146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6.7624751999999999</v>
      </c>
      <c r="AF17">
        <v>6.1510580999999993</v>
      </c>
      <c r="AG17">
        <v>29.541217860000003</v>
      </c>
      <c r="AH17">
        <v>0</v>
      </c>
      <c r="AI17">
        <v>0</v>
      </c>
      <c r="AJ17">
        <v>0</v>
      </c>
      <c r="AK17">
        <v>22.853436900000002</v>
      </c>
      <c r="AL17">
        <v>2.0805599999999997</v>
      </c>
      <c r="AM17">
        <v>0</v>
      </c>
      <c r="AN17">
        <v>0</v>
      </c>
      <c r="AO17">
        <v>0.40416062400000002</v>
      </c>
      <c r="AP17">
        <v>1.9691532000000003</v>
      </c>
      <c r="AQ17">
        <v>0</v>
      </c>
      <c r="AR17">
        <v>3.3941376000000005</v>
      </c>
      <c r="AS17">
        <v>4.7264947199999998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19.01436638038312</v>
      </c>
      <c r="BB17">
        <f t="shared" si="0"/>
        <v>507.69936516222475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145.24416673073753</v>
      </c>
      <c r="L18">
        <v>2.9981391260673034</v>
      </c>
      <c r="M18">
        <v>30.845960472512491</v>
      </c>
      <c r="N18">
        <v>51.878742687645087</v>
      </c>
      <c r="O18">
        <v>73.28195660377358</v>
      </c>
      <c r="P18">
        <v>17.562167938842205</v>
      </c>
      <c r="Q18">
        <v>3.0051813471502591</v>
      </c>
      <c r="R18">
        <v>4.3980664074766356</v>
      </c>
      <c r="S18">
        <v>5.863594418777943</v>
      </c>
      <c r="T18">
        <v>0</v>
      </c>
      <c r="U18">
        <v>51.758019947678221</v>
      </c>
      <c r="V18">
        <v>0</v>
      </c>
      <c r="W18">
        <v>19.999402985074624</v>
      </c>
      <c r="X18">
        <v>41.998999341672146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6.7624751999999999</v>
      </c>
      <c r="AF18">
        <v>6.1510580999999993</v>
      </c>
      <c r="AG18">
        <v>29.541217860000003</v>
      </c>
      <c r="AH18">
        <v>0</v>
      </c>
      <c r="AI18">
        <v>0</v>
      </c>
      <c r="AJ18">
        <v>0</v>
      </c>
      <c r="AK18">
        <v>22.853436900000002</v>
      </c>
      <c r="AL18">
        <v>2.0805599999999997</v>
      </c>
      <c r="AM18">
        <v>0</v>
      </c>
      <c r="AN18">
        <v>0</v>
      </c>
      <c r="AO18">
        <v>0.36800567999999995</v>
      </c>
      <c r="AP18">
        <v>1.9691532000000003</v>
      </c>
      <c r="AQ18">
        <v>0</v>
      </c>
      <c r="AR18">
        <v>3.3941376000000005</v>
      </c>
      <c r="AS18">
        <v>4.7264947199999998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19.0131822037368</v>
      </c>
      <c r="BB18">
        <f t="shared" si="0"/>
        <v>507.66775506367145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141.91436009889327</v>
      </c>
      <c r="L19">
        <v>2.9981391260673034</v>
      </c>
      <c r="M19">
        <v>30.845960472512491</v>
      </c>
      <c r="N19">
        <v>51.878742687645087</v>
      </c>
      <c r="O19">
        <v>73.28195660377358</v>
      </c>
      <c r="P19">
        <v>17.562167938842205</v>
      </c>
      <c r="Q19">
        <v>3.0051813471502591</v>
      </c>
      <c r="R19">
        <v>4.3980664074766356</v>
      </c>
      <c r="S19">
        <v>5.5708670944272454</v>
      </c>
      <c r="T19">
        <v>0</v>
      </c>
      <c r="U19">
        <v>51.758019947678221</v>
      </c>
      <c r="V19">
        <v>0</v>
      </c>
      <c r="W19">
        <v>19.999402985074624</v>
      </c>
      <c r="X19">
        <v>41.998999341672146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0.58025450000000001</v>
      </c>
      <c r="AE19">
        <v>6.7624751999999999</v>
      </c>
      <c r="AF19">
        <v>6.1510580999999993</v>
      </c>
      <c r="AG19">
        <v>29.541217860000003</v>
      </c>
      <c r="AH19">
        <v>0</v>
      </c>
      <c r="AI19">
        <v>0</v>
      </c>
      <c r="AJ19">
        <v>0</v>
      </c>
      <c r="AK19">
        <v>22.853436900000002</v>
      </c>
      <c r="AL19">
        <v>2.0805599999999997</v>
      </c>
      <c r="AM19">
        <v>0</v>
      </c>
      <c r="AN19">
        <v>0</v>
      </c>
      <c r="AO19">
        <v>0.34734571200000003</v>
      </c>
      <c r="AP19">
        <v>1.9691532000000003</v>
      </c>
      <c r="AQ19">
        <v>0</v>
      </c>
      <c r="AR19">
        <v>5.8185215999999995</v>
      </c>
      <c r="AS19">
        <v>4.7264947199999998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18.990130589324064</v>
      </c>
      <c r="BB19">
        <f t="shared" si="0"/>
        <v>507.05225125388915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140.00313094986248</v>
      </c>
      <c r="L20">
        <v>2.9981391260673034</v>
      </c>
      <c r="M20">
        <v>30.845960472512491</v>
      </c>
      <c r="N20">
        <v>51.878742687645087</v>
      </c>
      <c r="O20">
        <v>73.28195660377358</v>
      </c>
      <c r="P20">
        <v>17.562167938842205</v>
      </c>
      <c r="Q20">
        <v>3.0051813471502591</v>
      </c>
      <c r="R20">
        <v>4.3980664074766356</v>
      </c>
      <c r="S20">
        <v>5.5708670944272454</v>
      </c>
      <c r="T20">
        <v>0</v>
      </c>
      <c r="U20">
        <v>51.758019947678221</v>
      </c>
      <c r="V20">
        <v>0</v>
      </c>
      <c r="W20">
        <v>19.999402985074624</v>
      </c>
      <c r="X20">
        <v>41.998999341672146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3.8296797000000007</v>
      </c>
      <c r="AE20">
        <v>6.7624751999999999</v>
      </c>
      <c r="AF20">
        <v>6.1510580999999993</v>
      </c>
      <c r="AG20">
        <v>29.541217860000003</v>
      </c>
      <c r="AH20">
        <v>0</v>
      </c>
      <c r="AI20">
        <v>0</v>
      </c>
      <c r="AJ20">
        <v>0</v>
      </c>
      <c r="AK20">
        <v>22.853436900000002</v>
      </c>
      <c r="AL20">
        <v>2.0805599999999997</v>
      </c>
      <c r="AM20">
        <v>0</v>
      </c>
      <c r="AN20">
        <v>0</v>
      </c>
      <c r="AO20">
        <v>0.31506451200000002</v>
      </c>
      <c r="AP20">
        <v>1.9691532000000003</v>
      </c>
      <c r="AQ20">
        <v>0</v>
      </c>
      <c r="AR20">
        <v>5.8185215999999995</v>
      </c>
      <c r="AS20">
        <v>4.7264947199999998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19.037274086152614</v>
      </c>
      <c r="BB20">
        <f t="shared" si="0"/>
        <v>508.31102260802982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167.26876359523368</v>
      </c>
      <c r="L21">
        <v>2.9981119758975647</v>
      </c>
      <c r="M21">
        <v>30.845960472512491</v>
      </c>
      <c r="N21">
        <v>51.878742687645087</v>
      </c>
      <c r="O21">
        <v>73.28195660377358</v>
      </c>
      <c r="P21">
        <v>17.562167938842205</v>
      </c>
      <c r="Q21">
        <v>3.0051813471502591</v>
      </c>
      <c r="R21">
        <v>4.3980664074766356</v>
      </c>
      <c r="S21">
        <v>5.5708670944272454</v>
      </c>
      <c r="T21">
        <v>0</v>
      </c>
      <c r="U21">
        <v>51.758019947678221</v>
      </c>
      <c r="V21">
        <v>0</v>
      </c>
      <c r="W21">
        <v>19.999402985074624</v>
      </c>
      <c r="X21">
        <v>41.998999341672146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3.8296797000000007</v>
      </c>
      <c r="AE21">
        <v>6.7624751999999999</v>
      </c>
      <c r="AF21">
        <v>6.1510580999999993</v>
      </c>
      <c r="AG21">
        <v>29.541217860000003</v>
      </c>
      <c r="AH21">
        <v>8.3181339999999988</v>
      </c>
      <c r="AI21">
        <v>0</v>
      </c>
      <c r="AJ21">
        <v>0</v>
      </c>
      <c r="AK21">
        <v>22.853436900000002</v>
      </c>
      <c r="AL21">
        <v>2.0805599999999997</v>
      </c>
      <c r="AM21">
        <v>0</v>
      </c>
      <c r="AN21">
        <v>0</v>
      </c>
      <c r="AO21">
        <v>0.27890956800000005</v>
      </c>
      <c r="AP21">
        <v>1.9691532000000003</v>
      </c>
      <c r="AQ21">
        <v>0</v>
      </c>
      <c r="AR21">
        <v>5.8185215999999995</v>
      </c>
      <c r="AS21">
        <v>4.2538452480000002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20.303478893344987</v>
      </c>
      <c r="BB21">
        <f t="shared" si="0"/>
        <v>542.11975288003885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210.64524867396244</v>
      </c>
      <c r="L22">
        <v>2.9981119758975647</v>
      </c>
      <c r="M22">
        <v>30.845960472512491</v>
      </c>
      <c r="N22">
        <v>51.878742687645087</v>
      </c>
      <c r="O22">
        <v>73.28195660377358</v>
      </c>
      <c r="P22">
        <v>17.562167938842205</v>
      </c>
      <c r="Q22">
        <v>3.0051813471502591</v>
      </c>
      <c r="R22">
        <v>4.324298379904306</v>
      </c>
      <c r="S22">
        <v>5.261972254292723</v>
      </c>
      <c r="T22">
        <v>0</v>
      </c>
      <c r="U22">
        <v>51.758019947678221</v>
      </c>
      <c r="V22">
        <v>0</v>
      </c>
      <c r="W22">
        <v>19.999402985074624</v>
      </c>
      <c r="X22">
        <v>41.995931316434984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3.8296797000000007</v>
      </c>
      <c r="AE22">
        <v>6.7624751999999999</v>
      </c>
      <c r="AF22">
        <v>6.1510580999999993</v>
      </c>
      <c r="AG22">
        <v>29.541217860000003</v>
      </c>
      <c r="AH22">
        <v>16.636267999999998</v>
      </c>
      <c r="AI22">
        <v>0</v>
      </c>
      <c r="AJ22">
        <v>0</v>
      </c>
      <c r="AK22">
        <v>22.853436900000002</v>
      </c>
      <c r="AL22">
        <v>2.0805599999999997</v>
      </c>
      <c r="AM22">
        <v>0</v>
      </c>
      <c r="AN22">
        <v>0</v>
      </c>
      <c r="AO22">
        <v>0.21692966400000002</v>
      </c>
      <c r="AP22">
        <v>1.9691532000000003</v>
      </c>
      <c r="AQ22">
        <v>0</v>
      </c>
      <c r="AR22">
        <v>5.8185215999999995</v>
      </c>
      <c r="AS22">
        <v>4.2538452480000002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22.153492952154991</v>
      </c>
      <c r="BB22">
        <f t="shared" si="0"/>
        <v>591.5166471030135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280.11222268754551</v>
      </c>
      <c r="L23">
        <v>2.9981119758975647</v>
      </c>
      <c r="M23">
        <v>30.845960472512491</v>
      </c>
      <c r="N23">
        <v>51.878742687645087</v>
      </c>
      <c r="O23">
        <v>73.28195660377358</v>
      </c>
      <c r="P23">
        <v>17.562167938842205</v>
      </c>
      <c r="Q23">
        <v>3.0051813471502591</v>
      </c>
      <c r="R23">
        <v>4.1414463507042258</v>
      </c>
      <c r="S23">
        <v>4.1494363864491843</v>
      </c>
      <c r="T23">
        <v>0</v>
      </c>
      <c r="U23">
        <v>51.758019947678221</v>
      </c>
      <c r="V23">
        <v>0</v>
      </c>
      <c r="W23">
        <v>20.002305475504322</v>
      </c>
      <c r="X23">
        <v>41.995931316434984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3.8296797000000007</v>
      </c>
      <c r="AE23">
        <v>6.7624751999999999</v>
      </c>
      <c r="AF23">
        <v>6.1510580999999993</v>
      </c>
      <c r="AG23">
        <v>29.541217860000003</v>
      </c>
      <c r="AH23">
        <v>24.954402000000002</v>
      </c>
      <c r="AI23">
        <v>0</v>
      </c>
      <c r="AJ23">
        <v>0</v>
      </c>
      <c r="AK23">
        <v>22.853436900000002</v>
      </c>
      <c r="AL23">
        <v>2.0805599999999997</v>
      </c>
      <c r="AM23">
        <v>2.3182980479999999</v>
      </c>
      <c r="AN23">
        <v>0</v>
      </c>
      <c r="AO23">
        <v>0.16011475199999997</v>
      </c>
      <c r="AP23">
        <v>3.6007372799999997</v>
      </c>
      <c r="AQ23">
        <v>0</v>
      </c>
      <c r="AR23">
        <v>5.8185215999999995</v>
      </c>
      <c r="AS23">
        <v>4.2538452480000002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25.055416505809816</v>
      </c>
      <c r="BB23">
        <f t="shared" si="0"/>
        <v>669.00041337232767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281.40677219360492</v>
      </c>
      <c r="L24">
        <v>2.9981119758975647</v>
      </c>
      <c r="M24">
        <v>30.845960472512491</v>
      </c>
      <c r="N24">
        <v>51.878742687645087</v>
      </c>
      <c r="O24">
        <v>73.28195660377358</v>
      </c>
      <c r="P24">
        <v>17.562167938842205</v>
      </c>
      <c r="Q24">
        <v>3.0051813471502591</v>
      </c>
      <c r="R24">
        <v>4.1414463507042258</v>
      </c>
      <c r="S24">
        <v>4.1488469987228607</v>
      </c>
      <c r="T24">
        <v>0</v>
      </c>
      <c r="U24">
        <v>51.758019947678221</v>
      </c>
      <c r="V24">
        <v>0</v>
      </c>
      <c r="W24">
        <v>20.002305475504322</v>
      </c>
      <c r="X24">
        <v>41.995931316434984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3.8296797000000007</v>
      </c>
      <c r="AE24">
        <v>6.7624751999999999</v>
      </c>
      <c r="AF24">
        <v>6.1510580999999993</v>
      </c>
      <c r="AG24">
        <v>29.541217860000003</v>
      </c>
      <c r="AH24">
        <v>29.113468999999998</v>
      </c>
      <c r="AI24">
        <v>0</v>
      </c>
      <c r="AJ24">
        <v>0</v>
      </c>
      <c r="AK24">
        <v>22.853436900000002</v>
      </c>
      <c r="AL24">
        <v>2.0805599999999997</v>
      </c>
      <c r="AM24">
        <v>2.3182980479999999</v>
      </c>
      <c r="AN24">
        <v>0</v>
      </c>
      <c r="AO24">
        <v>0.10329984</v>
      </c>
      <c r="AP24">
        <v>3.6007372799999997</v>
      </c>
      <c r="AQ24">
        <v>0</v>
      </c>
      <c r="AR24">
        <v>5.8185215999999995</v>
      </c>
      <c r="AS24">
        <v>4.2538452480000002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25.25021958297247</v>
      </c>
      <c r="BB24">
        <f t="shared" si="0"/>
        <v>674.20182250149821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281.30770753056129</v>
      </c>
      <c r="L25">
        <v>2.9981119758975647</v>
      </c>
      <c r="M25">
        <v>30.845960472512491</v>
      </c>
      <c r="N25">
        <v>51.878742687645087</v>
      </c>
      <c r="O25">
        <v>73.28195660377358</v>
      </c>
      <c r="P25">
        <v>17.562167938842205</v>
      </c>
      <c r="Q25">
        <v>3.0051813471502591</v>
      </c>
      <c r="R25">
        <v>4.1414463507042258</v>
      </c>
      <c r="S25">
        <v>4.1488469987228607</v>
      </c>
      <c r="T25">
        <v>0</v>
      </c>
      <c r="U25">
        <v>51.758019947678221</v>
      </c>
      <c r="V25">
        <v>0</v>
      </c>
      <c r="W25">
        <v>20.002305475504322</v>
      </c>
      <c r="X25">
        <v>41.995931316434984</v>
      </c>
      <c r="Y25">
        <v>0</v>
      </c>
      <c r="Z25">
        <v>0</v>
      </c>
      <c r="AA25">
        <v>0</v>
      </c>
      <c r="AB25">
        <v>0</v>
      </c>
      <c r="AC25">
        <v>4.2505959439999987</v>
      </c>
      <c r="AD25">
        <v>3.8296797000000007</v>
      </c>
      <c r="AE25">
        <v>6.7624751999999999</v>
      </c>
      <c r="AF25">
        <v>6.1510580999999993</v>
      </c>
      <c r="AG25">
        <v>29.541217860000003</v>
      </c>
      <c r="AH25">
        <v>30.818686469999999</v>
      </c>
      <c r="AI25">
        <v>0</v>
      </c>
      <c r="AJ25">
        <v>0</v>
      </c>
      <c r="AK25">
        <v>22.853436900000002</v>
      </c>
      <c r="AL25">
        <v>2.0805599999999997</v>
      </c>
      <c r="AM25">
        <v>2.3182980479999999</v>
      </c>
      <c r="AN25">
        <v>0</v>
      </c>
      <c r="AO25">
        <v>2.0918217600000002</v>
      </c>
      <c r="AP25">
        <v>3.6007372799999997</v>
      </c>
      <c r="AQ25">
        <v>0</v>
      </c>
      <c r="AR25">
        <v>5.8185215999999995</v>
      </c>
      <c r="AS25">
        <v>4.2538452480000002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25.533433477346875</v>
      </c>
      <c r="BB25">
        <f t="shared" si="0"/>
        <v>681.76387927808014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281.17086469739763</v>
      </c>
      <c r="L26">
        <v>2.9981119758975647</v>
      </c>
      <c r="M26">
        <v>30.845960472512491</v>
      </c>
      <c r="N26">
        <v>51.878742687645087</v>
      </c>
      <c r="O26">
        <v>73.28195660377358</v>
      </c>
      <c r="P26">
        <v>17.562167938842205</v>
      </c>
      <c r="Q26">
        <v>3.0051813471502591</v>
      </c>
      <c r="R26">
        <v>4.0037750470852025</v>
      </c>
      <c r="S26">
        <v>4.1488469987228607</v>
      </c>
      <c r="T26">
        <v>0</v>
      </c>
      <c r="U26">
        <v>51.758019947678221</v>
      </c>
      <c r="V26">
        <v>0</v>
      </c>
      <c r="W26">
        <v>20.002305475504322</v>
      </c>
      <c r="X26">
        <v>41.995763234501339</v>
      </c>
      <c r="Y26">
        <v>0</v>
      </c>
      <c r="Z26">
        <v>0.48312000000000005</v>
      </c>
      <c r="AA26">
        <v>0</v>
      </c>
      <c r="AB26">
        <v>1.4635024999999997</v>
      </c>
      <c r="AC26">
        <v>4.2505959439999987</v>
      </c>
      <c r="AD26">
        <v>3.8296797000000007</v>
      </c>
      <c r="AE26">
        <v>6.7624751999999999</v>
      </c>
      <c r="AF26">
        <v>6.1510580999999993</v>
      </c>
      <c r="AG26">
        <v>29.541217860000003</v>
      </c>
      <c r="AH26">
        <v>41.091581959999999</v>
      </c>
      <c r="AI26">
        <v>1.3977932499999999</v>
      </c>
      <c r="AJ26">
        <v>0</v>
      </c>
      <c r="AK26">
        <v>22.853436900000002</v>
      </c>
      <c r="AL26">
        <v>2.0805599999999997</v>
      </c>
      <c r="AM26">
        <v>2.3182980479999999</v>
      </c>
      <c r="AN26">
        <v>0</v>
      </c>
      <c r="AO26">
        <v>1.93041576</v>
      </c>
      <c r="AP26">
        <v>2.70055296</v>
      </c>
      <c r="AQ26">
        <v>10.480079999999999</v>
      </c>
      <c r="AR26">
        <v>5.8185215999999995</v>
      </c>
      <c r="AS26">
        <v>4.2538452480000002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26.355109346997565</v>
      </c>
      <c r="BB26">
        <f t="shared" si="0"/>
        <v>703.7033221097131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370.0012507149666</v>
      </c>
      <c r="L27">
        <v>5.996531979097667</v>
      </c>
      <c r="M27">
        <v>30.845960472512491</v>
      </c>
      <c r="N27">
        <v>51.878742687645087</v>
      </c>
      <c r="O27">
        <v>73.28195660377358</v>
      </c>
      <c r="P27">
        <v>17.562167938842205</v>
      </c>
      <c r="Q27">
        <v>6.0031811487481592</v>
      </c>
      <c r="R27">
        <v>9.3105056296296294</v>
      </c>
      <c r="S27">
        <v>11.575377434030939</v>
      </c>
      <c r="T27">
        <v>0</v>
      </c>
      <c r="U27">
        <v>51.758019947678221</v>
      </c>
      <c r="V27">
        <v>7.9625810390804608</v>
      </c>
      <c r="W27">
        <v>19.996145372460497</v>
      </c>
      <c r="X27">
        <v>41.996962494660401</v>
      </c>
      <c r="Y27">
        <v>0</v>
      </c>
      <c r="Z27">
        <v>2.8784289599999999</v>
      </c>
      <c r="AA27">
        <v>0</v>
      </c>
      <c r="AB27">
        <v>5.7369298000000004</v>
      </c>
      <c r="AC27">
        <v>8.5011918879999975</v>
      </c>
      <c r="AD27">
        <v>3.8296797000000007</v>
      </c>
      <c r="AE27">
        <v>6.7624751999999999</v>
      </c>
      <c r="AF27">
        <v>12.302116200000002</v>
      </c>
      <c r="AG27">
        <v>29.541217860000003</v>
      </c>
      <c r="AH27">
        <v>41.091581959999999</v>
      </c>
      <c r="AI27">
        <v>2.2364691999999997</v>
      </c>
      <c r="AJ27">
        <v>0</v>
      </c>
      <c r="AK27">
        <v>22.853436900000002</v>
      </c>
      <c r="AL27">
        <v>9.9693500000000004</v>
      </c>
      <c r="AM27">
        <v>2.3182980479999999</v>
      </c>
      <c r="AN27">
        <v>0</v>
      </c>
      <c r="AO27">
        <v>1.7560972800000001</v>
      </c>
      <c r="AP27">
        <v>1.35027648</v>
      </c>
      <c r="AQ27">
        <v>10.480079999999999</v>
      </c>
      <c r="AR27">
        <v>5.8185215999999995</v>
      </c>
      <c r="AS27">
        <v>4.2538452480000002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31.401563582814717</v>
      </c>
      <c r="BB27">
        <f t="shared" si="0"/>
        <v>838.44781620431104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422.13928299365148</v>
      </c>
      <c r="L28">
        <v>5.9964124036652722</v>
      </c>
      <c r="M28">
        <v>30.845960472512491</v>
      </c>
      <c r="N28">
        <v>51.878742687645087</v>
      </c>
      <c r="O28">
        <v>73.28195660377358</v>
      </c>
      <c r="P28">
        <v>17.562167938842205</v>
      </c>
      <c r="Q28">
        <v>6.0031811487481592</v>
      </c>
      <c r="R28">
        <v>9.3105056296296294</v>
      </c>
      <c r="S28">
        <v>11.575377434030939</v>
      </c>
      <c r="T28">
        <v>0</v>
      </c>
      <c r="U28">
        <v>51.758019947678221</v>
      </c>
      <c r="V28">
        <v>7.9625810390804608</v>
      </c>
      <c r="W28">
        <v>19.996145372460497</v>
      </c>
      <c r="X28">
        <v>41.996962494660401</v>
      </c>
      <c r="Y28">
        <v>0</v>
      </c>
      <c r="Z28">
        <v>5.7568579199999999</v>
      </c>
      <c r="AA28">
        <v>1.6654464</v>
      </c>
      <c r="AB28">
        <v>11.56752376</v>
      </c>
      <c r="AC28">
        <v>12.764651820900001</v>
      </c>
      <c r="AD28">
        <v>3.8296797000000007</v>
      </c>
      <c r="AE28">
        <v>6.7624751999999999</v>
      </c>
      <c r="AF28">
        <v>18.453174300000001</v>
      </c>
      <c r="AG28">
        <v>29.541217860000003</v>
      </c>
      <c r="AH28">
        <v>41.091581959999999</v>
      </c>
      <c r="AI28">
        <v>7.2685249000000001</v>
      </c>
      <c r="AJ28">
        <v>0</v>
      </c>
      <c r="AK28">
        <v>22.853436900000002</v>
      </c>
      <c r="AL28">
        <v>19.071799999999996</v>
      </c>
      <c r="AM28">
        <v>2.3182980479999999</v>
      </c>
      <c r="AN28">
        <v>0</v>
      </c>
      <c r="AO28">
        <v>1.6540886880000001</v>
      </c>
      <c r="AP28">
        <v>1.35027648</v>
      </c>
      <c r="AQ28">
        <v>17.466800000000003</v>
      </c>
      <c r="AR28">
        <v>5.8185215999999995</v>
      </c>
      <c r="AS28">
        <v>4.2538452480000002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34.793018173289852</v>
      </c>
      <c r="BB28">
        <f t="shared" si="0"/>
        <v>929.00247877798836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419.13379740600755</v>
      </c>
      <c r="L29">
        <v>5.9965788725722415</v>
      </c>
      <c r="M29">
        <v>30.845960472512491</v>
      </c>
      <c r="N29">
        <v>51.878742687645087</v>
      </c>
      <c r="O29">
        <v>73.28195660377358</v>
      </c>
      <c r="P29">
        <v>17.562167938842205</v>
      </c>
      <c r="Q29">
        <v>5.6128463894230771</v>
      </c>
      <c r="R29">
        <v>9.3105056296296294</v>
      </c>
      <c r="S29">
        <v>11.188280549523416</v>
      </c>
      <c r="T29">
        <v>0</v>
      </c>
      <c r="U29">
        <v>51.758019947678221</v>
      </c>
      <c r="V29">
        <v>5.7354273412052112</v>
      </c>
      <c r="W29">
        <v>19.816032360984504</v>
      </c>
      <c r="X29">
        <v>41.996962494660401</v>
      </c>
      <c r="Y29">
        <v>0</v>
      </c>
      <c r="Z29">
        <v>5.7568579199999999</v>
      </c>
      <c r="AA29">
        <v>7.6332959999999996</v>
      </c>
      <c r="AB29">
        <v>11.56752376</v>
      </c>
      <c r="AC29">
        <v>12.764651820900001</v>
      </c>
      <c r="AD29">
        <v>8.0075120999999996</v>
      </c>
      <c r="AE29">
        <v>7.2133068800000011</v>
      </c>
      <c r="AF29">
        <v>18.453174300000001</v>
      </c>
      <c r="AG29">
        <v>29.541217860000003</v>
      </c>
      <c r="AH29">
        <v>41.091581959999999</v>
      </c>
      <c r="AI29">
        <v>7.2685249000000001</v>
      </c>
      <c r="AJ29">
        <v>0</v>
      </c>
      <c r="AK29">
        <v>22.853436900000002</v>
      </c>
      <c r="AL29">
        <v>49.84675</v>
      </c>
      <c r="AM29">
        <v>2.3182980479999999</v>
      </c>
      <c r="AN29">
        <v>0</v>
      </c>
      <c r="AO29">
        <v>1.5921087840000001</v>
      </c>
      <c r="AP29">
        <v>1.35027648</v>
      </c>
      <c r="AQ29">
        <v>32.357247000000001</v>
      </c>
      <c r="AR29">
        <v>15.031180800000001</v>
      </c>
      <c r="AS29">
        <v>4.2538452480000002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36.930952372717805</v>
      </c>
      <c r="BB29">
        <f t="shared" si="0"/>
        <v>986.08711708263957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418.9676287374632</v>
      </c>
      <c r="L30">
        <v>5.9965610665752136</v>
      </c>
      <c r="M30">
        <v>30.845960472512491</v>
      </c>
      <c r="N30">
        <v>51.878742687645087</v>
      </c>
      <c r="O30">
        <v>73.28195660377358</v>
      </c>
      <c r="P30">
        <v>17.562167938842205</v>
      </c>
      <c r="Q30">
        <v>5.9979533447098987</v>
      </c>
      <c r="R30">
        <v>9.3105056296296294</v>
      </c>
      <c r="S30">
        <v>11.579103122497999</v>
      </c>
      <c r="T30">
        <v>0</v>
      </c>
      <c r="U30">
        <v>51.758019947678221</v>
      </c>
      <c r="V30">
        <v>5.7354273412052112</v>
      </c>
      <c r="W30">
        <v>19.816032360984504</v>
      </c>
      <c r="X30">
        <v>41.996962494660401</v>
      </c>
      <c r="Y30">
        <v>0</v>
      </c>
      <c r="Z30">
        <v>5.7568579199999999</v>
      </c>
      <c r="AA30">
        <v>12.340957824000002</v>
      </c>
      <c r="AB30">
        <v>11.56752376</v>
      </c>
      <c r="AC30">
        <v>12.764651820900001</v>
      </c>
      <c r="AD30">
        <v>8.0075120999999996</v>
      </c>
      <c r="AE30">
        <v>13.524950400000002</v>
      </c>
      <c r="AF30">
        <v>18.453174300000001</v>
      </c>
      <c r="AG30">
        <v>29.541217860000003</v>
      </c>
      <c r="AH30">
        <v>51.364477450000003</v>
      </c>
      <c r="AI30">
        <v>7.2685249000000001</v>
      </c>
      <c r="AJ30">
        <v>0</v>
      </c>
      <c r="AK30">
        <v>22.853436900000002</v>
      </c>
      <c r="AL30">
        <v>49.84675</v>
      </c>
      <c r="AM30">
        <v>2.3182980479999999</v>
      </c>
      <c r="AN30">
        <v>0</v>
      </c>
      <c r="AO30">
        <v>1.5275463839999999</v>
      </c>
      <c r="AP30">
        <v>1.35027648</v>
      </c>
      <c r="AQ30">
        <v>43.142996000000004</v>
      </c>
      <c r="AR30">
        <v>15.031180800000001</v>
      </c>
      <c r="AS30">
        <v>4.2538452480000002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38.108647578685712</v>
      </c>
      <c r="BB30">
        <f t="shared" si="0"/>
        <v>1017.5325523643918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432.11513770603432</v>
      </c>
      <c r="L31">
        <v>5.9965610665752136</v>
      </c>
      <c r="M31">
        <v>30.845960472512491</v>
      </c>
      <c r="N31">
        <v>51.878742687645087</v>
      </c>
      <c r="O31">
        <v>73.28195660377358</v>
      </c>
      <c r="P31">
        <v>17.562167938842205</v>
      </c>
      <c r="Q31">
        <v>5.9979533447098987</v>
      </c>
      <c r="R31">
        <v>9.3105056296296294</v>
      </c>
      <c r="S31">
        <v>11.579103122497999</v>
      </c>
      <c r="T31">
        <v>0</v>
      </c>
      <c r="U31">
        <v>51.758019947678221</v>
      </c>
      <c r="V31">
        <v>5.7354273412052112</v>
      </c>
      <c r="W31">
        <v>19.816032360984504</v>
      </c>
      <c r="X31">
        <v>41.996962494660401</v>
      </c>
      <c r="Y31">
        <v>0</v>
      </c>
      <c r="Z31">
        <v>5.7568579199999999</v>
      </c>
      <c r="AA31">
        <v>12.340957824000002</v>
      </c>
      <c r="AB31">
        <v>11.56752376</v>
      </c>
      <c r="AC31">
        <v>12.764651820900001</v>
      </c>
      <c r="AD31">
        <v>12.011268149999999</v>
      </c>
      <c r="AE31">
        <v>13.524950400000002</v>
      </c>
      <c r="AF31">
        <v>18.453174300000001</v>
      </c>
      <c r="AG31">
        <v>29.541217860000003</v>
      </c>
      <c r="AH31">
        <v>61.637372940000013</v>
      </c>
      <c r="AI31">
        <v>7.2685249000000001</v>
      </c>
      <c r="AJ31">
        <v>0</v>
      </c>
      <c r="AK31">
        <v>22.853436900000002</v>
      </c>
      <c r="AL31">
        <v>49.84675</v>
      </c>
      <c r="AM31">
        <v>2.3182980479999999</v>
      </c>
      <c r="AN31">
        <v>0</v>
      </c>
      <c r="AO31">
        <v>1.4965564319999998</v>
      </c>
      <c r="AP31">
        <v>1.35027648</v>
      </c>
      <c r="AQ31">
        <v>43.142996000000004</v>
      </c>
      <c r="AR31">
        <v>1.4546304000000001</v>
      </c>
      <c r="AS31">
        <v>2.3632473599999999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38.539176804288104</v>
      </c>
      <c r="BB31">
        <f t="shared" si="0"/>
        <v>1029.0280454073609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443.78268034745196</v>
      </c>
      <c r="L32">
        <v>5.9965610665752136</v>
      </c>
      <c r="M32">
        <v>30.845960472512491</v>
      </c>
      <c r="N32">
        <v>51.878742687645087</v>
      </c>
      <c r="O32">
        <v>73.28195660377358</v>
      </c>
      <c r="P32">
        <v>17.562167938842205</v>
      </c>
      <c r="Q32">
        <v>5.9979533447098987</v>
      </c>
      <c r="R32">
        <v>9.3105056296296294</v>
      </c>
      <c r="S32">
        <v>11.579103122497999</v>
      </c>
      <c r="T32">
        <v>0</v>
      </c>
      <c r="U32">
        <v>51.758019947678221</v>
      </c>
      <c r="V32">
        <v>5.7354273412052112</v>
      </c>
      <c r="W32">
        <v>19.816032360984504</v>
      </c>
      <c r="X32">
        <v>41.996962494660401</v>
      </c>
      <c r="Y32">
        <v>0</v>
      </c>
      <c r="Z32">
        <v>5.7568579199999999</v>
      </c>
      <c r="AA32">
        <v>12.340957824000002</v>
      </c>
      <c r="AB32">
        <v>11.56752376</v>
      </c>
      <c r="AC32">
        <v>12.764651820900001</v>
      </c>
      <c r="AD32">
        <v>16.015024199999999</v>
      </c>
      <c r="AE32">
        <v>16.906188</v>
      </c>
      <c r="AF32">
        <v>18.453174300000001</v>
      </c>
      <c r="AG32">
        <v>29.541217860000003</v>
      </c>
      <c r="AH32">
        <v>61.637372940000013</v>
      </c>
      <c r="AI32">
        <v>7.2685249000000001</v>
      </c>
      <c r="AJ32">
        <v>0</v>
      </c>
      <c r="AK32">
        <v>22.853436900000002</v>
      </c>
      <c r="AL32">
        <v>49.84675</v>
      </c>
      <c r="AM32">
        <v>2.3182980479999999</v>
      </c>
      <c r="AN32">
        <v>0</v>
      </c>
      <c r="AO32">
        <v>1.4784789600000001</v>
      </c>
      <c r="AP32">
        <v>1.35027648</v>
      </c>
      <c r="AQ32">
        <v>43.142996000000004</v>
      </c>
      <c r="AR32">
        <v>1.4546304000000001</v>
      </c>
      <c r="AS32">
        <v>2.3632473599999999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39.226320554743282</v>
      </c>
      <c r="BB32">
        <f t="shared" si="0"/>
        <v>1047.3753604763233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509.99816997487613</v>
      </c>
      <c r="L33">
        <v>5.9965610665752136</v>
      </c>
      <c r="M33">
        <v>30.845960472512491</v>
      </c>
      <c r="N33">
        <v>51.878742687645087</v>
      </c>
      <c r="O33">
        <v>73.28195660377358</v>
      </c>
      <c r="P33">
        <v>17.562167938842205</v>
      </c>
      <c r="Q33">
        <v>5.9979533447098987</v>
      </c>
      <c r="R33">
        <v>9.3105056296296294</v>
      </c>
      <c r="S33">
        <v>11.579103122497999</v>
      </c>
      <c r="T33">
        <v>0</v>
      </c>
      <c r="U33">
        <v>51.758019947678221</v>
      </c>
      <c r="V33">
        <v>5.7354273412052112</v>
      </c>
      <c r="W33">
        <v>19.816032360984504</v>
      </c>
      <c r="X33">
        <v>41.996962494660401</v>
      </c>
      <c r="Y33">
        <v>0</v>
      </c>
      <c r="Z33">
        <v>5.7568579199999999</v>
      </c>
      <c r="AA33">
        <v>12.340957824000002</v>
      </c>
      <c r="AB33">
        <v>11.56752376</v>
      </c>
      <c r="AC33">
        <v>12.764651820900001</v>
      </c>
      <c r="AD33">
        <v>16.015024199999999</v>
      </c>
      <c r="AE33">
        <v>21.696274600000002</v>
      </c>
      <c r="AF33">
        <v>18.453174300000001</v>
      </c>
      <c r="AG33">
        <v>29.541217860000003</v>
      </c>
      <c r="AH33">
        <v>61.637372940000013</v>
      </c>
      <c r="AI33">
        <v>7.2685249000000001</v>
      </c>
      <c r="AJ33">
        <v>0</v>
      </c>
      <c r="AK33">
        <v>22.853436900000002</v>
      </c>
      <c r="AL33">
        <v>19.071799999999996</v>
      </c>
      <c r="AM33">
        <v>2.3182980479999999</v>
      </c>
      <c r="AN33">
        <v>0</v>
      </c>
      <c r="AO33">
        <v>1.4926826879999999</v>
      </c>
      <c r="AP33">
        <v>1.0689688799999999</v>
      </c>
      <c r="AQ33">
        <v>43.142996000000004</v>
      </c>
      <c r="AR33">
        <v>1.4546304000000001</v>
      </c>
      <c r="AS33">
        <v>2.3632473599999999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40.669003937528885</v>
      </c>
      <c r="BB33">
        <f t="shared" si="0"/>
        <v>1085.8961994489619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510.0004404317329</v>
      </c>
      <c r="L34">
        <v>5.9965610665752136</v>
      </c>
      <c r="M34">
        <v>30.845960472512491</v>
      </c>
      <c r="N34">
        <v>51.878742687645087</v>
      </c>
      <c r="O34">
        <v>73.28195660377358</v>
      </c>
      <c r="P34">
        <v>17.562167938842205</v>
      </c>
      <c r="Q34">
        <v>5.9979533447098987</v>
      </c>
      <c r="R34">
        <v>9.3105056296296294</v>
      </c>
      <c r="S34">
        <v>11.579103122497999</v>
      </c>
      <c r="T34">
        <v>0</v>
      </c>
      <c r="U34">
        <v>51.758019947678221</v>
      </c>
      <c r="V34">
        <v>5.7354273412052112</v>
      </c>
      <c r="W34">
        <v>19.816032360984504</v>
      </c>
      <c r="X34">
        <v>41.996962494660401</v>
      </c>
      <c r="Y34">
        <v>0</v>
      </c>
      <c r="Z34">
        <v>2.8769796000000003</v>
      </c>
      <c r="AA34">
        <v>12.340957824000002</v>
      </c>
      <c r="AB34">
        <v>11.56752376</v>
      </c>
      <c r="AC34">
        <v>12.751787832000002</v>
      </c>
      <c r="AD34">
        <v>16.015024199999999</v>
      </c>
      <c r="AE34">
        <v>21.696274600000002</v>
      </c>
      <c r="AF34">
        <v>6.1510580999999993</v>
      </c>
      <c r="AG34">
        <v>29.541217860000003</v>
      </c>
      <c r="AH34">
        <v>51.364477450000003</v>
      </c>
      <c r="AI34">
        <v>2.2364691999999997</v>
      </c>
      <c r="AJ34">
        <v>0</v>
      </c>
      <c r="AK34">
        <v>22.853436900000002</v>
      </c>
      <c r="AL34">
        <v>2.0805599999999997</v>
      </c>
      <c r="AM34">
        <v>0</v>
      </c>
      <c r="AN34">
        <v>0</v>
      </c>
      <c r="AO34">
        <v>1.4913914400000001</v>
      </c>
      <c r="AP34">
        <v>1.0689688799999999</v>
      </c>
      <c r="AQ34">
        <v>43.142996000000004</v>
      </c>
      <c r="AR34">
        <v>1.4546304000000001</v>
      </c>
      <c r="AS34">
        <v>2.3632473599999999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38.870921744126576</v>
      </c>
      <c r="BB34">
        <f t="shared" si="0"/>
        <v>1037.8859131043209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510.00267487697471</v>
      </c>
      <c r="L35">
        <v>5.9965610665752136</v>
      </c>
      <c r="M35">
        <v>30.845960472512491</v>
      </c>
      <c r="N35">
        <v>51.878742687645087</v>
      </c>
      <c r="O35">
        <v>73.28195660377358</v>
      </c>
      <c r="P35">
        <v>17.564217917590753</v>
      </c>
      <c r="Q35">
        <v>5.9979533447098987</v>
      </c>
      <c r="R35">
        <v>9.3105056296296294</v>
      </c>
      <c r="S35">
        <v>11.579103122497999</v>
      </c>
      <c r="T35">
        <v>0</v>
      </c>
      <c r="U35">
        <v>51.758019947678221</v>
      </c>
      <c r="V35">
        <v>5.7183027589869271</v>
      </c>
      <c r="W35">
        <v>19.919781221513219</v>
      </c>
      <c r="X35">
        <v>41.996962494660401</v>
      </c>
      <c r="Y35">
        <v>0</v>
      </c>
      <c r="Z35">
        <v>2.8769796000000003</v>
      </c>
      <c r="AA35">
        <v>12.340957824000002</v>
      </c>
      <c r="AB35">
        <v>11.56752376</v>
      </c>
      <c r="AC35">
        <v>8.5011918879999975</v>
      </c>
      <c r="AD35">
        <v>16.015024199999999</v>
      </c>
      <c r="AE35">
        <v>21.696274600000002</v>
      </c>
      <c r="AF35">
        <v>4.6474661199999998</v>
      </c>
      <c r="AG35">
        <v>29.541217860000003</v>
      </c>
      <c r="AH35">
        <v>41.091581959999999</v>
      </c>
      <c r="AI35">
        <v>1.3977932499999999</v>
      </c>
      <c r="AJ35">
        <v>0</v>
      </c>
      <c r="AK35">
        <v>22.853436900000002</v>
      </c>
      <c r="AL35">
        <v>2.0805599999999997</v>
      </c>
      <c r="AM35">
        <v>0</v>
      </c>
      <c r="AN35">
        <v>0</v>
      </c>
      <c r="AO35">
        <v>1.499138928</v>
      </c>
      <c r="AP35">
        <v>1.0689688799999999</v>
      </c>
      <c r="AQ35">
        <v>43.142996000000004</v>
      </c>
      <c r="AR35">
        <v>1.4546304000000001</v>
      </c>
      <c r="AS35">
        <v>2.3632473599999999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38.265630014922891</v>
      </c>
      <c r="BB35">
        <f t="shared" si="0"/>
        <v>1021.7241016598252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510.00487416062816</v>
      </c>
      <c r="L36">
        <v>5.9965610665752136</v>
      </c>
      <c r="M36">
        <v>30.845960472512491</v>
      </c>
      <c r="N36">
        <v>51.878742687645087</v>
      </c>
      <c r="O36">
        <v>73.28195660377358</v>
      </c>
      <c r="P36">
        <v>17.564217917590753</v>
      </c>
      <c r="Q36">
        <v>5.9979533447098987</v>
      </c>
      <c r="R36">
        <v>9.3105056296296294</v>
      </c>
      <c r="S36">
        <v>11.579103122497999</v>
      </c>
      <c r="T36">
        <v>0</v>
      </c>
      <c r="U36">
        <v>51.758019947678221</v>
      </c>
      <c r="V36">
        <v>5.7183027589869271</v>
      </c>
      <c r="W36">
        <v>19.919781221513219</v>
      </c>
      <c r="X36">
        <v>41.996962494660401</v>
      </c>
      <c r="Y36">
        <v>0</v>
      </c>
      <c r="Z36">
        <v>2.8769796000000003</v>
      </c>
      <c r="AA36">
        <v>12.340957824000002</v>
      </c>
      <c r="AB36">
        <v>11.56752376</v>
      </c>
      <c r="AC36">
        <v>4.2505959439999987</v>
      </c>
      <c r="AD36">
        <v>16.015024199999999</v>
      </c>
      <c r="AE36">
        <v>21.696274600000002</v>
      </c>
      <c r="AF36">
        <v>4.6474661199999998</v>
      </c>
      <c r="AG36">
        <v>29.541217860000003</v>
      </c>
      <c r="AH36">
        <v>36.350245580000006</v>
      </c>
      <c r="AI36">
        <v>1.3977932499999999</v>
      </c>
      <c r="AJ36">
        <v>0</v>
      </c>
      <c r="AK36">
        <v>22.853436900000002</v>
      </c>
      <c r="AL36">
        <v>2.0805599999999997</v>
      </c>
      <c r="AM36">
        <v>0</v>
      </c>
      <c r="AN36">
        <v>0</v>
      </c>
      <c r="AO36">
        <v>1.537876368</v>
      </c>
      <c r="AP36">
        <v>1.0689688799999999</v>
      </c>
      <c r="AQ36">
        <v>43.142996000000004</v>
      </c>
      <c r="AR36">
        <v>1.4546304000000001</v>
      </c>
      <c r="AS36">
        <v>2.3632473599999999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37.94249859642369</v>
      </c>
      <c r="BB36">
        <f t="shared" si="0"/>
        <v>1013.096237477978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509.9990922242859</v>
      </c>
      <c r="L37">
        <v>5.9965610665752136</v>
      </c>
      <c r="M37">
        <v>30.845960472512491</v>
      </c>
      <c r="N37">
        <v>51.878742687645087</v>
      </c>
      <c r="O37">
        <v>73.28195660377358</v>
      </c>
      <c r="P37">
        <v>17.564217917590753</v>
      </c>
      <c r="Q37">
        <v>5.9979533447098987</v>
      </c>
      <c r="R37">
        <v>9.3105056296296294</v>
      </c>
      <c r="S37">
        <v>11.579103122497999</v>
      </c>
      <c r="T37">
        <v>0</v>
      </c>
      <c r="U37">
        <v>51.758019947678221</v>
      </c>
      <c r="V37">
        <v>7.8549052320474777</v>
      </c>
      <c r="W37">
        <v>19.588878139534881</v>
      </c>
      <c r="X37">
        <v>41.996962494660401</v>
      </c>
      <c r="Y37">
        <v>0</v>
      </c>
      <c r="Z37">
        <v>2.8784289599999999</v>
      </c>
      <c r="AA37">
        <v>7.6332959999999996</v>
      </c>
      <c r="AB37">
        <v>11.56752376</v>
      </c>
      <c r="AC37">
        <v>0</v>
      </c>
      <c r="AD37">
        <v>16.015024199999999</v>
      </c>
      <c r="AE37">
        <v>21.696274600000002</v>
      </c>
      <c r="AF37">
        <v>4.6474661199999998</v>
      </c>
      <c r="AG37">
        <v>29.541217860000003</v>
      </c>
      <c r="AH37">
        <v>30.818686469999999</v>
      </c>
      <c r="AI37">
        <v>1.3977932499999999</v>
      </c>
      <c r="AJ37">
        <v>0</v>
      </c>
      <c r="AK37">
        <v>22.853436900000002</v>
      </c>
      <c r="AL37">
        <v>2.0805599999999997</v>
      </c>
      <c r="AM37">
        <v>0</v>
      </c>
      <c r="AN37">
        <v>0</v>
      </c>
      <c r="AO37">
        <v>1.5572450879999999</v>
      </c>
      <c r="AP37">
        <v>1.0689688799999999</v>
      </c>
      <c r="AQ37">
        <v>43.142996000000004</v>
      </c>
      <c r="AR37">
        <v>15.031180800000001</v>
      </c>
      <c r="AS37">
        <v>2.3632473599999999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37.97525849819079</v>
      </c>
      <c r="BB37">
        <f t="shared" si="0"/>
        <v>1013.9709466329506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509.9990922242859</v>
      </c>
      <c r="L38">
        <v>5.9965610665752136</v>
      </c>
      <c r="M38">
        <v>30.845960472512491</v>
      </c>
      <c r="N38">
        <v>51.878742687645087</v>
      </c>
      <c r="O38">
        <v>73.28195660377358</v>
      </c>
      <c r="P38">
        <v>17.564217917590753</v>
      </c>
      <c r="Q38">
        <v>5.9979533447098987</v>
      </c>
      <c r="R38">
        <v>9.3105056296296294</v>
      </c>
      <c r="S38">
        <v>11.579103122497999</v>
      </c>
      <c r="T38">
        <v>0</v>
      </c>
      <c r="U38">
        <v>51.758019947678221</v>
      </c>
      <c r="V38">
        <v>7.5383831913312704</v>
      </c>
      <c r="W38">
        <v>19.588878139534881</v>
      </c>
      <c r="X38">
        <v>41.996962494660401</v>
      </c>
      <c r="Y38">
        <v>0</v>
      </c>
      <c r="Z38">
        <v>2.8784289599999999</v>
      </c>
      <c r="AA38">
        <v>1.6654464</v>
      </c>
      <c r="AB38">
        <v>5.7369298000000004</v>
      </c>
      <c r="AC38">
        <v>0</v>
      </c>
      <c r="AD38">
        <v>16.015024199999999</v>
      </c>
      <c r="AE38">
        <v>14.426613760000002</v>
      </c>
      <c r="AF38">
        <v>4.6474661199999998</v>
      </c>
      <c r="AG38">
        <v>29.541217860000003</v>
      </c>
      <c r="AH38">
        <v>20.54579098</v>
      </c>
      <c r="AI38">
        <v>1.3977932499999999</v>
      </c>
      <c r="AJ38">
        <v>0</v>
      </c>
      <c r="AK38">
        <v>22.853436900000002</v>
      </c>
      <c r="AL38">
        <v>2.0805599999999997</v>
      </c>
      <c r="AM38">
        <v>0</v>
      </c>
      <c r="AN38">
        <v>0</v>
      </c>
      <c r="AO38">
        <v>1.5791963040000001</v>
      </c>
      <c r="AP38">
        <v>1.0689688799999999</v>
      </c>
      <c r="AQ38">
        <v>43.142996000000004</v>
      </c>
      <c r="AR38">
        <v>15.031180800000001</v>
      </c>
      <c r="AS38">
        <v>4.7264947199999998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36.990727665869947</v>
      </c>
      <c r="BB38">
        <f t="shared" si="0"/>
        <v>987.68315411055517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510.00128515380806</v>
      </c>
      <c r="L39">
        <v>5.9965610665752136</v>
      </c>
      <c r="M39">
        <v>30.845960472512491</v>
      </c>
      <c r="N39">
        <v>51.878742687645087</v>
      </c>
      <c r="O39">
        <v>73.28195660377358</v>
      </c>
      <c r="P39">
        <v>17.562167938842205</v>
      </c>
      <c r="Q39">
        <v>5.9979533447098987</v>
      </c>
      <c r="R39">
        <v>9.3105056296296294</v>
      </c>
      <c r="S39">
        <v>11.579103122497999</v>
      </c>
      <c r="T39">
        <v>0</v>
      </c>
      <c r="U39">
        <v>51.758019947678221</v>
      </c>
      <c r="V39">
        <v>7.5383831913312704</v>
      </c>
      <c r="W39">
        <v>19.588878139534881</v>
      </c>
      <c r="X39">
        <v>41.996962494660401</v>
      </c>
      <c r="Y39">
        <v>0</v>
      </c>
      <c r="Z39">
        <v>2.8784289599999999</v>
      </c>
      <c r="AA39">
        <v>0</v>
      </c>
      <c r="AB39">
        <v>5.7369298000000004</v>
      </c>
      <c r="AC39">
        <v>0</v>
      </c>
      <c r="AD39">
        <v>12.011268149999999</v>
      </c>
      <c r="AE39">
        <v>14.426613760000002</v>
      </c>
      <c r="AF39">
        <v>4.6474661199999998</v>
      </c>
      <c r="AG39">
        <v>29.541217860000003</v>
      </c>
      <c r="AH39">
        <v>10.27289549</v>
      </c>
      <c r="AI39">
        <v>1.3977932499999999</v>
      </c>
      <c r="AJ39">
        <v>0</v>
      </c>
      <c r="AK39">
        <v>22.853436900000002</v>
      </c>
      <c r="AL39">
        <v>2.0805599999999997</v>
      </c>
      <c r="AM39">
        <v>0</v>
      </c>
      <c r="AN39">
        <v>0</v>
      </c>
      <c r="AO39">
        <v>1.4164990560000001</v>
      </c>
      <c r="AP39">
        <v>1.0689688799999999</v>
      </c>
      <c r="AQ39">
        <v>43.142996000000004</v>
      </c>
      <c r="AR39">
        <v>15.031180800000001</v>
      </c>
      <c r="AS39">
        <v>7.3260668160000009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36.503194227193262</v>
      </c>
      <c r="BB39">
        <f t="shared" si="0"/>
        <v>974.6656074080056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510.00039583301373</v>
      </c>
      <c r="L40">
        <v>5.9965610665752136</v>
      </c>
      <c r="M40">
        <v>30.845960472512491</v>
      </c>
      <c r="N40">
        <v>51.878742687645087</v>
      </c>
      <c r="O40">
        <v>73.28195660377358</v>
      </c>
      <c r="P40">
        <v>17.562167938842205</v>
      </c>
      <c r="Q40">
        <v>5.9979533447098987</v>
      </c>
      <c r="R40">
        <v>9.3105056296296294</v>
      </c>
      <c r="S40">
        <v>11.579103122497999</v>
      </c>
      <c r="T40">
        <v>0</v>
      </c>
      <c r="U40">
        <v>51.758019947678221</v>
      </c>
      <c r="V40">
        <v>7.5383831913312704</v>
      </c>
      <c r="W40">
        <v>19.588878139534881</v>
      </c>
      <c r="X40">
        <v>41.996962494660401</v>
      </c>
      <c r="Y40">
        <v>0</v>
      </c>
      <c r="Z40">
        <v>2.8784289599999999</v>
      </c>
      <c r="AA40">
        <v>0</v>
      </c>
      <c r="AB40">
        <v>5.7369298000000004</v>
      </c>
      <c r="AC40">
        <v>0</v>
      </c>
      <c r="AD40">
        <v>8.0075120999999996</v>
      </c>
      <c r="AE40">
        <v>14.426613760000002</v>
      </c>
      <c r="AF40">
        <v>4.6474661199999998</v>
      </c>
      <c r="AG40">
        <v>29.541217860000003</v>
      </c>
      <c r="AH40">
        <v>0</v>
      </c>
      <c r="AI40">
        <v>1.3977932499999999</v>
      </c>
      <c r="AJ40">
        <v>0</v>
      </c>
      <c r="AK40">
        <v>22.853436900000002</v>
      </c>
      <c r="AL40">
        <v>2.0805599999999997</v>
      </c>
      <c r="AM40">
        <v>0</v>
      </c>
      <c r="AN40">
        <v>0</v>
      </c>
      <c r="AO40">
        <v>1.4307027839999999</v>
      </c>
      <c r="AP40">
        <v>1.0689688799999999</v>
      </c>
      <c r="AQ40">
        <v>43.142996000000004</v>
      </c>
      <c r="AR40">
        <v>1.4546304000000001</v>
      </c>
      <c r="AS40">
        <v>7.3260668160000009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35.498173841816964</v>
      </c>
      <c r="BB40">
        <f t="shared" si="0"/>
        <v>947.83074026058739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510.00039583301373</v>
      </c>
      <c r="L41">
        <v>5.9965610665752136</v>
      </c>
      <c r="M41">
        <v>30.845960472512491</v>
      </c>
      <c r="N41">
        <v>51.878742687645087</v>
      </c>
      <c r="O41">
        <v>73.28195660377358</v>
      </c>
      <c r="P41">
        <v>17.562167938842205</v>
      </c>
      <c r="Q41">
        <v>5.9979533447098987</v>
      </c>
      <c r="R41">
        <v>9.3105056296296294</v>
      </c>
      <c r="S41">
        <v>11.579103122497999</v>
      </c>
      <c r="T41">
        <v>0</v>
      </c>
      <c r="U41">
        <v>51.758019947678221</v>
      </c>
      <c r="V41">
        <v>7.5383831913312704</v>
      </c>
      <c r="W41">
        <v>19.588878139534881</v>
      </c>
      <c r="X41">
        <v>41.996962494660401</v>
      </c>
      <c r="Y41">
        <v>0</v>
      </c>
      <c r="Z41">
        <v>2.8784289599999999</v>
      </c>
      <c r="AA41">
        <v>0</v>
      </c>
      <c r="AB41">
        <v>5.7369298000000004</v>
      </c>
      <c r="AC41">
        <v>0</v>
      </c>
      <c r="AD41">
        <v>5.3963668499999988</v>
      </c>
      <c r="AE41">
        <v>14.426613760000002</v>
      </c>
      <c r="AF41">
        <v>4.6474661199999998</v>
      </c>
      <c r="AG41">
        <v>29.541217860000003</v>
      </c>
      <c r="AH41">
        <v>0</v>
      </c>
      <c r="AI41">
        <v>1.3977932499999999</v>
      </c>
      <c r="AJ41">
        <v>0</v>
      </c>
      <c r="AK41">
        <v>22.853436900000002</v>
      </c>
      <c r="AL41">
        <v>2.0805599999999997</v>
      </c>
      <c r="AM41">
        <v>0</v>
      </c>
      <c r="AN41">
        <v>0</v>
      </c>
      <c r="AO41">
        <v>1.4655664800000001</v>
      </c>
      <c r="AP41">
        <v>1.0689688799999999</v>
      </c>
      <c r="AQ41">
        <v>32.357247000000001</v>
      </c>
      <c r="AR41">
        <v>1.4546304000000001</v>
      </c>
      <c r="AS41">
        <v>7.3260668160000009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35.015804349216964</v>
      </c>
      <c r="BB41">
        <f t="shared" si="0"/>
        <v>934.95107919918746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510.00039583301373</v>
      </c>
      <c r="L42">
        <v>5.9965610665752136</v>
      </c>
      <c r="M42">
        <v>30.845960472512491</v>
      </c>
      <c r="N42">
        <v>51.878742687645087</v>
      </c>
      <c r="O42">
        <v>73.28195660377358</v>
      </c>
      <c r="P42">
        <v>17.562167938842205</v>
      </c>
      <c r="Q42">
        <v>5.9979533447098987</v>
      </c>
      <c r="R42">
        <v>9.3105056296296294</v>
      </c>
      <c r="S42">
        <v>11.579103122497999</v>
      </c>
      <c r="T42">
        <v>0</v>
      </c>
      <c r="U42">
        <v>51.758019947678221</v>
      </c>
      <c r="V42">
        <v>7.5383831913312704</v>
      </c>
      <c r="W42">
        <v>19.588878139534881</v>
      </c>
      <c r="X42">
        <v>41.996962494660401</v>
      </c>
      <c r="Y42">
        <v>0</v>
      </c>
      <c r="Z42">
        <v>2.8784289599999999</v>
      </c>
      <c r="AA42">
        <v>0</v>
      </c>
      <c r="AB42">
        <v>1.756203</v>
      </c>
      <c r="AC42">
        <v>0</v>
      </c>
      <c r="AD42">
        <v>4.0037560500000007</v>
      </c>
      <c r="AE42">
        <v>11.101730120000003</v>
      </c>
      <c r="AF42">
        <v>4.6474661199999998</v>
      </c>
      <c r="AG42">
        <v>29.541217860000003</v>
      </c>
      <c r="AH42">
        <v>0</v>
      </c>
      <c r="AI42">
        <v>1.3977932499999999</v>
      </c>
      <c r="AJ42">
        <v>0</v>
      </c>
      <c r="AK42">
        <v>22.853436900000002</v>
      </c>
      <c r="AL42">
        <v>2.0805599999999997</v>
      </c>
      <c r="AM42">
        <v>0</v>
      </c>
      <c r="AN42">
        <v>0</v>
      </c>
      <c r="AO42">
        <v>1.4926826879999999</v>
      </c>
      <c r="AP42">
        <v>1.0689688799999999</v>
      </c>
      <c r="AQ42">
        <v>21.571498000000002</v>
      </c>
      <c r="AR42">
        <v>1.4546304000000001</v>
      </c>
      <c r="AS42">
        <v>7.3260668160000009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34.313412384416978</v>
      </c>
      <c r="BB42">
        <f t="shared" si="0"/>
        <v>916.19661713198741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510.00039583301373</v>
      </c>
      <c r="L43">
        <v>5.9965610665752136</v>
      </c>
      <c r="M43">
        <v>30.845960472512491</v>
      </c>
      <c r="N43">
        <v>51.878742687645087</v>
      </c>
      <c r="O43">
        <v>73.28195660377358</v>
      </c>
      <c r="P43">
        <v>17.562167938842205</v>
      </c>
      <c r="Q43">
        <v>5.9979533447098987</v>
      </c>
      <c r="R43">
        <v>9.3105056296296294</v>
      </c>
      <c r="S43">
        <v>11.579103122497999</v>
      </c>
      <c r="T43">
        <v>0</v>
      </c>
      <c r="U43">
        <v>51.758019947678221</v>
      </c>
      <c r="V43">
        <v>6.2083105229151023</v>
      </c>
      <c r="W43">
        <v>19.588878139534881</v>
      </c>
      <c r="X43">
        <v>41.996962494660401</v>
      </c>
      <c r="Y43">
        <v>0</v>
      </c>
      <c r="Z43">
        <v>2.8784289599999999</v>
      </c>
      <c r="AA43">
        <v>0</v>
      </c>
      <c r="AB43">
        <v>0</v>
      </c>
      <c r="AC43">
        <v>0</v>
      </c>
      <c r="AD43">
        <v>0.58025450000000001</v>
      </c>
      <c r="AE43">
        <v>6.7624751999999999</v>
      </c>
      <c r="AF43">
        <v>4.6474661199999998</v>
      </c>
      <c r="AG43">
        <v>29.541217860000003</v>
      </c>
      <c r="AH43">
        <v>0</v>
      </c>
      <c r="AI43">
        <v>1.3977932499999999</v>
      </c>
      <c r="AJ43">
        <v>0</v>
      </c>
      <c r="AK43">
        <v>22.853436900000002</v>
      </c>
      <c r="AL43">
        <v>2.0805599999999997</v>
      </c>
      <c r="AM43">
        <v>0</v>
      </c>
      <c r="AN43">
        <v>0</v>
      </c>
      <c r="AO43">
        <v>1.5081776640000002</v>
      </c>
      <c r="AP43">
        <v>1.0689688799999999</v>
      </c>
      <c r="AQ43">
        <v>10.785749000000001</v>
      </c>
      <c r="AR43">
        <v>1.4546304000000001</v>
      </c>
      <c r="AS43">
        <v>7.3260668160000009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33.532956704234451</v>
      </c>
      <c r="BB43">
        <f t="shared" si="0"/>
        <v>895.35778664975373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510.00039583301373</v>
      </c>
      <c r="L44">
        <v>5.9965610665752136</v>
      </c>
      <c r="M44">
        <v>30.845960472512491</v>
      </c>
      <c r="N44">
        <v>51.878742687645087</v>
      </c>
      <c r="O44">
        <v>73.28195660377358</v>
      </c>
      <c r="P44">
        <v>17.562167938842205</v>
      </c>
      <c r="Q44">
        <v>5.9979533447098987</v>
      </c>
      <c r="R44">
        <v>9.3105056296296294</v>
      </c>
      <c r="S44">
        <v>11.579103122497999</v>
      </c>
      <c r="T44">
        <v>0</v>
      </c>
      <c r="U44">
        <v>51.758019947678221</v>
      </c>
      <c r="V44">
        <v>6.2470871778774288</v>
      </c>
      <c r="W44">
        <v>19.588878139534881</v>
      </c>
      <c r="X44">
        <v>41.996962494660401</v>
      </c>
      <c r="Y44">
        <v>0</v>
      </c>
      <c r="Z44">
        <v>0.24156000000000002</v>
      </c>
      <c r="AA44">
        <v>0</v>
      </c>
      <c r="AB44">
        <v>0</v>
      </c>
      <c r="AC44">
        <v>0</v>
      </c>
      <c r="AD44">
        <v>0</v>
      </c>
      <c r="AE44">
        <v>6.7624751999999999</v>
      </c>
      <c r="AF44">
        <v>4.6474661199999998</v>
      </c>
      <c r="AG44">
        <v>29.541217860000003</v>
      </c>
      <c r="AH44">
        <v>0</v>
      </c>
      <c r="AI44">
        <v>1.3977932499999999</v>
      </c>
      <c r="AJ44">
        <v>0</v>
      </c>
      <c r="AK44">
        <v>22.853436900000002</v>
      </c>
      <c r="AL44">
        <v>2.0805599999999997</v>
      </c>
      <c r="AM44">
        <v>0</v>
      </c>
      <c r="AN44">
        <v>0</v>
      </c>
      <c r="AO44">
        <v>1.5133426559999998</v>
      </c>
      <c r="AP44">
        <v>1.0689688799999999</v>
      </c>
      <c r="AQ44">
        <v>0</v>
      </c>
      <c r="AR44">
        <v>1.4546304000000001</v>
      </c>
      <c r="AS44">
        <v>7.3260668160000009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33.02903859574927</v>
      </c>
      <c r="BB44">
        <f t="shared" si="0"/>
        <v>881.90277394520149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510.00039583301373</v>
      </c>
      <c r="L45">
        <v>5.9965610665752136</v>
      </c>
      <c r="M45">
        <v>30.845960472512491</v>
      </c>
      <c r="N45">
        <v>51.878742687645087</v>
      </c>
      <c r="O45">
        <v>73.28195660377358</v>
      </c>
      <c r="P45">
        <v>17.562167938842205</v>
      </c>
      <c r="Q45">
        <v>5.9979533447098987</v>
      </c>
      <c r="R45">
        <v>9.3105056296296294</v>
      </c>
      <c r="S45">
        <v>11.579103122497999</v>
      </c>
      <c r="T45">
        <v>0</v>
      </c>
      <c r="U45">
        <v>51.758019947678221</v>
      </c>
      <c r="V45">
        <v>6.2083105229151023</v>
      </c>
      <c r="W45">
        <v>19.588878139534881</v>
      </c>
      <c r="X45">
        <v>41.996962494660401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6.7624751999999999</v>
      </c>
      <c r="AF45">
        <v>4.6474661199999998</v>
      </c>
      <c r="AG45">
        <v>29.541217860000003</v>
      </c>
      <c r="AH45">
        <v>0</v>
      </c>
      <c r="AI45">
        <v>1.3977932499999999</v>
      </c>
      <c r="AJ45">
        <v>0</v>
      </c>
      <c r="AK45">
        <v>22.853436900000002</v>
      </c>
      <c r="AL45">
        <v>2.0805599999999997</v>
      </c>
      <c r="AM45">
        <v>0</v>
      </c>
      <c r="AN45">
        <v>0</v>
      </c>
      <c r="AO45">
        <v>1.5288376320000001</v>
      </c>
      <c r="AP45">
        <v>1.0689688799999999</v>
      </c>
      <c r="AQ45">
        <v>0</v>
      </c>
      <c r="AR45">
        <v>1.4546304000000001</v>
      </c>
      <c r="AS45">
        <v>4.7264947199999998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32.92563393693446</v>
      </c>
      <c r="BB45">
        <f t="shared" si="0"/>
        <v>879.14176482905384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510.00039583301373</v>
      </c>
      <c r="L46">
        <v>5.9965610665752136</v>
      </c>
      <c r="M46">
        <v>30.845960472512491</v>
      </c>
      <c r="N46">
        <v>51.878742687645087</v>
      </c>
      <c r="O46">
        <v>73.28195660377358</v>
      </c>
      <c r="P46">
        <v>17.562167938842205</v>
      </c>
      <c r="Q46">
        <v>5.9979533447098987</v>
      </c>
      <c r="R46">
        <v>9.3105056296296294</v>
      </c>
      <c r="S46">
        <v>11.579103122497999</v>
      </c>
      <c r="T46">
        <v>0</v>
      </c>
      <c r="U46">
        <v>51.758019947678221</v>
      </c>
      <c r="V46">
        <v>6.2470871778774288</v>
      </c>
      <c r="W46">
        <v>19.588878139534881</v>
      </c>
      <c r="X46">
        <v>41.996962494660401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4.6474661199999998</v>
      </c>
      <c r="AG46">
        <v>29.541217860000003</v>
      </c>
      <c r="AH46">
        <v>0</v>
      </c>
      <c r="AI46">
        <v>1.3977932499999999</v>
      </c>
      <c r="AJ46">
        <v>0</v>
      </c>
      <c r="AK46">
        <v>22.853436900000002</v>
      </c>
      <c r="AL46">
        <v>2.0805599999999997</v>
      </c>
      <c r="AM46">
        <v>0</v>
      </c>
      <c r="AN46">
        <v>0</v>
      </c>
      <c r="AO46">
        <v>1.5533713440000001</v>
      </c>
      <c r="AP46">
        <v>1.0689688799999999</v>
      </c>
      <c r="AQ46">
        <v>0</v>
      </c>
      <c r="AR46">
        <v>1.4546304000000001</v>
      </c>
      <c r="AS46">
        <v>4.7264947199999998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32.683793418149286</v>
      </c>
      <c r="BB46">
        <f t="shared" si="0"/>
        <v>872.68444051480128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510.00039583301373</v>
      </c>
      <c r="L47">
        <v>5.9965610665752136</v>
      </c>
      <c r="M47">
        <v>30.845960472512491</v>
      </c>
      <c r="N47">
        <v>51.878742687645087</v>
      </c>
      <c r="O47">
        <v>73.28195660377358</v>
      </c>
      <c r="P47">
        <v>17.562167938842205</v>
      </c>
      <c r="Q47">
        <v>5.9979533447098987</v>
      </c>
      <c r="R47">
        <v>9.3105056296296294</v>
      </c>
      <c r="S47">
        <v>11.579103122497999</v>
      </c>
      <c r="T47">
        <v>0</v>
      </c>
      <c r="U47">
        <v>51.758019947678221</v>
      </c>
      <c r="V47">
        <v>7.9635197750439364</v>
      </c>
      <c r="W47">
        <v>19.588878139534881</v>
      </c>
      <c r="X47">
        <v>41.996962494660401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4.6474661199999998</v>
      </c>
      <c r="AG47">
        <v>29.541217860000003</v>
      </c>
      <c r="AH47">
        <v>0</v>
      </c>
      <c r="AI47">
        <v>0</v>
      </c>
      <c r="AJ47">
        <v>0</v>
      </c>
      <c r="AK47">
        <v>22.853436900000002</v>
      </c>
      <c r="AL47">
        <v>2.0805599999999997</v>
      </c>
      <c r="AM47">
        <v>0</v>
      </c>
      <c r="AN47">
        <v>0</v>
      </c>
      <c r="AO47">
        <v>1.5675750720000001</v>
      </c>
      <c r="AP47">
        <v>1.0689688799999999</v>
      </c>
      <c r="AQ47">
        <v>0</v>
      </c>
      <c r="AR47">
        <v>1.4546304000000001</v>
      </c>
      <c r="AS47">
        <v>4.7264947199999998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32.695809372849823</v>
      </c>
      <c r="BB47">
        <f t="shared" si="0"/>
        <v>873.00526763526727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510.00039583301373</v>
      </c>
      <c r="L48">
        <v>5.9965610665752136</v>
      </c>
      <c r="M48">
        <v>30.845960472512491</v>
      </c>
      <c r="N48">
        <v>51.878742687645087</v>
      </c>
      <c r="O48">
        <v>73.28195660377358</v>
      </c>
      <c r="P48">
        <v>17.562167938842205</v>
      </c>
      <c r="Q48">
        <v>5.9979533447098987</v>
      </c>
      <c r="R48">
        <v>9.3105056296296294</v>
      </c>
      <c r="S48">
        <v>11.579103122497999</v>
      </c>
      <c r="T48">
        <v>0</v>
      </c>
      <c r="U48">
        <v>51.758019947678221</v>
      </c>
      <c r="V48">
        <v>7.9635197750439364</v>
      </c>
      <c r="W48">
        <v>19.588878139534881</v>
      </c>
      <c r="X48">
        <v>41.996962494660401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4.6474661199999998</v>
      </c>
      <c r="AG48">
        <v>29.541217860000003</v>
      </c>
      <c r="AH48">
        <v>0</v>
      </c>
      <c r="AI48">
        <v>0</v>
      </c>
      <c r="AJ48">
        <v>0</v>
      </c>
      <c r="AK48">
        <v>22.853436900000002</v>
      </c>
      <c r="AL48">
        <v>2.0805599999999997</v>
      </c>
      <c r="AM48">
        <v>0</v>
      </c>
      <c r="AN48">
        <v>0</v>
      </c>
      <c r="AO48">
        <v>1.5895262879999998</v>
      </c>
      <c r="AP48">
        <v>1.0689688799999999</v>
      </c>
      <c r="AQ48">
        <v>0</v>
      </c>
      <c r="AR48">
        <v>1.4546304000000001</v>
      </c>
      <c r="AS48">
        <v>4.7264947199999998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32.696601689649818</v>
      </c>
      <c r="BB48">
        <f t="shared" si="0"/>
        <v>873.02642653446742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510.00103745201784</v>
      </c>
      <c r="L49">
        <v>5.9965794923662292</v>
      </c>
      <c r="M49">
        <v>30.845960472512491</v>
      </c>
      <c r="N49">
        <v>51.878742687645087</v>
      </c>
      <c r="O49">
        <v>73.28195660377358</v>
      </c>
      <c r="P49">
        <v>17.562167938842205</v>
      </c>
      <c r="Q49">
        <v>6.2246018903591693</v>
      </c>
      <c r="R49">
        <v>9.3105056296296294</v>
      </c>
      <c r="S49">
        <v>11.88663362797203</v>
      </c>
      <c r="T49">
        <v>0</v>
      </c>
      <c r="U49">
        <v>51.758019947678221</v>
      </c>
      <c r="V49">
        <v>7.7441571195652177</v>
      </c>
      <c r="W49">
        <v>19.586858418604653</v>
      </c>
      <c r="X49">
        <v>41.996962494660401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4.6474661199999998</v>
      </c>
      <c r="AG49">
        <v>29.541217860000003</v>
      </c>
      <c r="AH49">
        <v>0</v>
      </c>
      <c r="AI49">
        <v>0</v>
      </c>
      <c r="AJ49">
        <v>0</v>
      </c>
      <c r="AK49">
        <v>22.853436900000002</v>
      </c>
      <c r="AL49">
        <v>2.0805599999999997</v>
      </c>
      <c r="AM49">
        <v>0</v>
      </c>
      <c r="AN49">
        <v>0</v>
      </c>
      <c r="AO49">
        <v>1.798708464</v>
      </c>
      <c r="AP49">
        <v>1.0689688799999999</v>
      </c>
      <c r="AQ49">
        <v>0</v>
      </c>
      <c r="AR49">
        <v>1.4546304000000001</v>
      </c>
      <c r="AS49">
        <v>2.3632473599999999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32.630156043835683</v>
      </c>
      <c r="BB49">
        <f t="shared" si="0"/>
        <v>871.25226371579083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510.00103745201784</v>
      </c>
      <c r="L50">
        <v>5.9965794923662292</v>
      </c>
      <c r="M50">
        <v>30.845960472512491</v>
      </c>
      <c r="N50">
        <v>51.878742687645087</v>
      </c>
      <c r="O50">
        <v>73.28195660377358</v>
      </c>
      <c r="P50">
        <v>17.562167938842205</v>
      </c>
      <c r="Q50">
        <v>5.9975296468926551</v>
      </c>
      <c r="R50">
        <v>9.3105056296296294</v>
      </c>
      <c r="S50">
        <v>11.575483062200957</v>
      </c>
      <c r="T50">
        <v>0</v>
      </c>
      <c r="U50">
        <v>51.758019947678221</v>
      </c>
      <c r="V50">
        <v>7.7018615498392284</v>
      </c>
      <c r="W50">
        <v>19.586858418604653</v>
      </c>
      <c r="X50">
        <v>41.996962494660401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4.6474661199999998</v>
      </c>
      <c r="AG50">
        <v>29.541217860000003</v>
      </c>
      <c r="AH50">
        <v>0</v>
      </c>
      <c r="AI50">
        <v>0</v>
      </c>
      <c r="AJ50">
        <v>0</v>
      </c>
      <c r="AK50">
        <v>22.853436900000002</v>
      </c>
      <c r="AL50">
        <v>2.0805599999999997</v>
      </c>
      <c r="AM50">
        <v>0</v>
      </c>
      <c r="AN50">
        <v>0</v>
      </c>
      <c r="AO50">
        <v>1.82711592</v>
      </c>
      <c r="AP50">
        <v>1.0689688799999999</v>
      </c>
      <c r="AQ50">
        <v>0</v>
      </c>
      <c r="AR50">
        <v>1.4546304000000001</v>
      </c>
      <c r="AS50">
        <v>2.3632473599999999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32.610224705032373</v>
      </c>
      <c r="BB50">
        <f t="shared" si="0"/>
        <v>870.72008413163064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483.00027158660896</v>
      </c>
      <c r="L51">
        <v>5.9966431577749981</v>
      </c>
      <c r="M51">
        <v>30.845960472512491</v>
      </c>
      <c r="N51">
        <v>51.878742687645087</v>
      </c>
      <c r="O51">
        <v>73.28195660377358</v>
      </c>
      <c r="P51">
        <v>17.562167938842205</v>
      </c>
      <c r="Q51">
        <v>5.9974059662775616</v>
      </c>
      <c r="R51">
        <v>9.3105056296296294</v>
      </c>
      <c r="S51">
        <v>11.575483062200957</v>
      </c>
      <c r="T51">
        <v>0</v>
      </c>
      <c r="U51">
        <v>51.758019947678221</v>
      </c>
      <c r="V51">
        <v>7.9616956221255446</v>
      </c>
      <c r="W51">
        <v>19.32719766619519</v>
      </c>
      <c r="X51">
        <v>41.996962494660401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4.6474661199999998</v>
      </c>
      <c r="AG51">
        <v>29.541217860000003</v>
      </c>
      <c r="AH51">
        <v>0</v>
      </c>
      <c r="AI51">
        <v>0</v>
      </c>
      <c r="AJ51">
        <v>0</v>
      </c>
      <c r="AK51">
        <v>22.853436900000002</v>
      </c>
      <c r="AL51">
        <v>2.0805599999999997</v>
      </c>
      <c r="AM51">
        <v>0</v>
      </c>
      <c r="AN51">
        <v>0</v>
      </c>
      <c r="AO51">
        <v>1.8477758879999997</v>
      </c>
      <c r="AP51">
        <v>1.0689688799999999</v>
      </c>
      <c r="AQ51">
        <v>0</v>
      </c>
      <c r="AR51">
        <v>1.4546304000000001</v>
      </c>
      <c r="AS51">
        <v>2.3632473599999999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31.636247109900822</v>
      </c>
      <c r="BB51">
        <f t="shared" si="0"/>
        <v>844.7140691340237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451.00105471072163</v>
      </c>
      <c r="L52">
        <v>5.9963909876795309</v>
      </c>
      <c r="M52">
        <v>30.845960472512491</v>
      </c>
      <c r="N52">
        <v>51.878742687645087</v>
      </c>
      <c r="O52">
        <v>73.28195660377358</v>
      </c>
      <c r="P52">
        <v>17.562167938842205</v>
      </c>
      <c r="Q52">
        <v>5.9974059662775616</v>
      </c>
      <c r="R52">
        <v>9.3105056296296294</v>
      </c>
      <c r="S52">
        <v>11.575483062200957</v>
      </c>
      <c r="T52">
        <v>0</v>
      </c>
      <c r="U52">
        <v>51.758019947678221</v>
      </c>
      <c r="V52">
        <v>7.9616956221255446</v>
      </c>
      <c r="W52">
        <v>19.32719766619519</v>
      </c>
      <c r="X52">
        <v>41.996962494660401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4.6474661199999998</v>
      </c>
      <c r="AG52">
        <v>29.541217860000003</v>
      </c>
      <c r="AH52">
        <v>0</v>
      </c>
      <c r="AI52">
        <v>0</v>
      </c>
      <c r="AJ52">
        <v>0</v>
      </c>
      <c r="AK52">
        <v>22.853436900000002</v>
      </c>
      <c r="AL52">
        <v>2.0805599999999997</v>
      </c>
      <c r="AM52">
        <v>0</v>
      </c>
      <c r="AN52">
        <v>0</v>
      </c>
      <c r="AO52">
        <v>1.8555233760000001</v>
      </c>
      <c r="AP52">
        <v>1.0689688799999999</v>
      </c>
      <c r="AQ52">
        <v>0</v>
      </c>
      <c r="AR52">
        <v>1.4546304000000001</v>
      </c>
      <c r="AS52">
        <v>2.3632473599999999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30.481346047740889</v>
      </c>
      <c r="BB52">
        <f t="shared" si="0"/>
        <v>813.87724863820085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379.65722260561671</v>
      </c>
      <c r="L53">
        <v>5.9966907301066446</v>
      </c>
      <c r="M53">
        <v>30.845960472512491</v>
      </c>
      <c r="N53">
        <v>51.878742687645087</v>
      </c>
      <c r="O53">
        <v>73.28195660377358</v>
      </c>
      <c r="P53">
        <v>17.562167938842205</v>
      </c>
      <c r="Q53">
        <v>5.9974059662775616</v>
      </c>
      <c r="R53">
        <v>8.9718372617853568</v>
      </c>
      <c r="S53">
        <v>11.579955768310199</v>
      </c>
      <c r="T53">
        <v>0</v>
      </c>
      <c r="U53">
        <v>51.758019947678221</v>
      </c>
      <c r="V53">
        <v>7.9663018544935804</v>
      </c>
      <c r="W53">
        <v>19.335869481765833</v>
      </c>
      <c r="X53">
        <v>41.996962494660401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4.6474661199999998</v>
      </c>
      <c r="AG53">
        <v>29.541217860000003</v>
      </c>
      <c r="AH53">
        <v>0</v>
      </c>
      <c r="AI53">
        <v>0</v>
      </c>
      <c r="AJ53">
        <v>0</v>
      </c>
      <c r="AK53">
        <v>22.853436900000002</v>
      </c>
      <c r="AL53">
        <v>2.0805599999999997</v>
      </c>
      <c r="AM53">
        <v>0</v>
      </c>
      <c r="AN53">
        <v>0</v>
      </c>
      <c r="AO53">
        <v>0.67919644800000001</v>
      </c>
      <c r="AP53">
        <v>1.0689688799999999</v>
      </c>
      <c r="AQ53">
        <v>0</v>
      </c>
      <c r="AR53">
        <v>15.031180800000001</v>
      </c>
      <c r="AS53">
        <v>3.544871039999999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28.384563726356188</v>
      </c>
      <c r="BB53">
        <f t="shared" si="0"/>
        <v>757.89142813511171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337.00404672284418</v>
      </c>
      <c r="L54">
        <v>5.9966907301066446</v>
      </c>
      <c r="M54">
        <v>30.845960472512491</v>
      </c>
      <c r="N54">
        <v>51.878742687645087</v>
      </c>
      <c r="O54">
        <v>73.28195660377358</v>
      </c>
      <c r="P54">
        <v>17.562167938842205</v>
      </c>
      <c r="Q54">
        <v>5.9974059662775616</v>
      </c>
      <c r="R54">
        <v>8.9718372617853568</v>
      </c>
      <c r="S54">
        <v>11.579955768310199</v>
      </c>
      <c r="T54">
        <v>0</v>
      </c>
      <c r="U54">
        <v>51.758019947678221</v>
      </c>
      <c r="V54">
        <v>7.6782486922474558</v>
      </c>
      <c r="W54">
        <v>19.335869481765833</v>
      </c>
      <c r="X54">
        <v>41.996962494660401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4.6474661199999998</v>
      </c>
      <c r="AG54">
        <v>29.541217860000003</v>
      </c>
      <c r="AH54">
        <v>0</v>
      </c>
      <c r="AI54">
        <v>0</v>
      </c>
      <c r="AJ54">
        <v>0</v>
      </c>
      <c r="AK54">
        <v>22.853436900000002</v>
      </c>
      <c r="AL54">
        <v>2.0805599999999997</v>
      </c>
      <c r="AM54">
        <v>0</v>
      </c>
      <c r="AN54">
        <v>0</v>
      </c>
      <c r="AO54">
        <v>0.70114766399999995</v>
      </c>
      <c r="AP54">
        <v>1.0689688799999999</v>
      </c>
      <c r="AQ54">
        <v>0</v>
      </c>
      <c r="AR54">
        <v>15.031180800000001</v>
      </c>
      <c r="AS54">
        <v>3.544871039999999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26.835177911678603</v>
      </c>
      <c r="BB54">
        <f t="shared" si="0"/>
        <v>716.52153612077063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280.11265748259058</v>
      </c>
      <c r="L55">
        <v>5.9966907301066446</v>
      </c>
      <c r="M55">
        <v>30.845960472512491</v>
      </c>
      <c r="N55">
        <v>51.878742687645087</v>
      </c>
      <c r="O55">
        <v>73.28195660377358</v>
      </c>
      <c r="P55">
        <v>17.562167938842205</v>
      </c>
      <c r="Q55">
        <v>5.8158715596330284</v>
      </c>
      <c r="R55">
        <v>8.9718372617853568</v>
      </c>
      <c r="S55">
        <v>11.214922908921933</v>
      </c>
      <c r="T55">
        <v>0</v>
      </c>
      <c r="U55">
        <v>51.758019947678221</v>
      </c>
      <c r="V55">
        <v>7.6782486922474558</v>
      </c>
      <c r="W55">
        <v>19.335869481765833</v>
      </c>
      <c r="X55">
        <v>43.53771922975087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4.6474661199999998</v>
      </c>
      <c r="AG55">
        <v>29.541217860000003</v>
      </c>
      <c r="AH55">
        <v>0</v>
      </c>
      <c r="AI55">
        <v>0</v>
      </c>
      <c r="AJ55">
        <v>0</v>
      </c>
      <c r="AK55">
        <v>22.853436900000002</v>
      </c>
      <c r="AL55">
        <v>2.0805599999999997</v>
      </c>
      <c r="AM55">
        <v>0</v>
      </c>
      <c r="AN55">
        <v>0</v>
      </c>
      <c r="AO55">
        <v>0.68307019199999996</v>
      </c>
      <c r="AP55">
        <v>1.0689688799999999</v>
      </c>
      <c r="AQ55">
        <v>0</v>
      </c>
      <c r="AR55">
        <v>1.4546304000000001</v>
      </c>
      <c r="AS55">
        <v>3.544871039999999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24.32652264170769</v>
      </c>
      <c r="BB55">
        <f t="shared" si="0"/>
        <v>649.53836374754553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280.11005937078528</v>
      </c>
      <c r="L56">
        <v>5.9966907301066446</v>
      </c>
      <c r="M56">
        <v>30.845960472512491</v>
      </c>
      <c r="N56">
        <v>51.878742687645087</v>
      </c>
      <c r="O56">
        <v>73.28195660377358</v>
      </c>
      <c r="P56">
        <v>17.562167938842205</v>
      </c>
      <c r="Q56">
        <v>0</v>
      </c>
      <c r="R56">
        <v>0</v>
      </c>
      <c r="S56">
        <v>1.4756823103415904</v>
      </c>
      <c r="T56">
        <v>0</v>
      </c>
      <c r="U56">
        <v>51.758019947678221</v>
      </c>
      <c r="V56">
        <v>0</v>
      </c>
      <c r="W56">
        <v>19.335869481765833</v>
      </c>
      <c r="X56">
        <v>42.005508831233627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4.6474661199999998</v>
      </c>
      <c r="AG56">
        <v>29.541217860000003</v>
      </c>
      <c r="AH56">
        <v>0</v>
      </c>
      <c r="AI56">
        <v>0</v>
      </c>
      <c r="AJ56">
        <v>0</v>
      </c>
      <c r="AK56">
        <v>22.853436900000002</v>
      </c>
      <c r="AL56">
        <v>2.0805599999999997</v>
      </c>
      <c r="AM56">
        <v>0</v>
      </c>
      <c r="AN56">
        <v>0</v>
      </c>
      <c r="AO56">
        <v>0.68952643200000008</v>
      </c>
      <c r="AP56">
        <v>1.0689688799999999</v>
      </c>
      <c r="AQ56">
        <v>0</v>
      </c>
      <c r="AR56">
        <v>1.4546304000000001</v>
      </c>
      <c r="AS56">
        <v>3.544871039999999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23.108741375941065</v>
      </c>
      <c r="BB56">
        <f t="shared" si="0"/>
        <v>617.02259463074347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280.11265748259058</v>
      </c>
      <c r="L57">
        <v>5.9966857881554496</v>
      </c>
      <c r="M57">
        <v>30.845960472512491</v>
      </c>
      <c r="N57">
        <v>51.878742687645087</v>
      </c>
      <c r="O57">
        <v>73.28195660377358</v>
      </c>
      <c r="P57">
        <v>17.562167938842205</v>
      </c>
      <c r="Q57">
        <v>0</v>
      </c>
      <c r="R57">
        <v>0</v>
      </c>
      <c r="S57">
        <v>1.4835552023809526</v>
      </c>
      <c r="T57">
        <v>0</v>
      </c>
      <c r="U57">
        <v>51.758019947678221</v>
      </c>
      <c r="V57">
        <v>0</v>
      </c>
      <c r="W57">
        <v>19.361925123422928</v>
      </c>
      <c r="X57">
        <v>42.005508831233627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4.6474661199999998</v>
      </c>
      <c r="AG57">
        <v>29.541217860000003</v>
      </c>
      <c r="AH57">
        <v>0</v>
      </c>
      <c r="AI57">
        <v>0</v>
      </c>
      <c r="AJ57">
        <v>0</v>
      </c>
      <c r="AK57">
        <v>22.853436900000002</v>
      </c>
      <c r="AL57">
        <v>2.0805599999999997</v>
      </c>
      <c r="AM57">
        <v>0</v>
      </c>
      <c r="AN57">
        <v>0</v>
      </c>
      <c r="AO57">
        <v>0.69727391999999999</v>
      </c>
      <c r="AP57">
        <v>1.0689688799999999</v>
      </c>
      <c r="AQ57">
        <v>0</v>
      </c>
      <c r="AR57">
        <v>1.4546304000000001</v>
      </c>
      <c r="AS57">
        <v>2.3632473599999999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23.067682613236595</v>
      </c>
      <c r="BB57">
        <f t="shared" si="0"/>
        <v>615.92629890499848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280.11005937078528</v>
      </c>
      <c r="L58">
        <v>5.9966857881554496</v>
      </c>
      <c r="M58">
        <v>30.845960472512491</v>
      </c>
      <c r="N58">
        <v>51.878742687645087</v>
      </c>
      <c r="O58">
        <v>73.28195660377358</v>
      </c>
      <c r="P58">
        <v>17.562167938842205</v>
      </c>
      <c r="Q58">
        <v>0</v>
      </c>
      <c r="R58">
        <v>0</v>
      </c>
      <c r="S58">
        <v>1.4835552023809526</v>
      </c>
      <c r="T58">
        <v>0</v>
      </c>
      <c r="U58">
        <v>51.758019947678221</v>
      </c>
      <c r="V58">
        <v>0</v>
      </c>
      <c r="W58">
        <v>19.361925123422928</v>
      </c>
      <c r="X58">
        <v>42.005508831233627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4.6474661199999998</v>
      </c>
      <c r="AG58">
        <v>29.541217860000003</v>
      </c>
      <c r="AH58">
        <v>0</v>
      </c>
      <c r="AI58">
        <v>0</v>
      </c>
      <c r="AJ58">
        <v>0</v>
      </c>
      <c r="AK58">
        <v>22.853436900000002</v>
      </c>
      <c r="AL58">
        <v>2.0805599999999997</v>
      </c>
      <c r="AM58">
        <v>0</v>
      </c>
      <c r="AN58">
        <v>0</v>
      </c>
      <c r="AO58">
        <v>0.70502140800000013</v>
      </c>
      <c r="AP58">
        <v>1.0689688799999999</v>
      </c>
      <c r="AQ58">
        <v>0</v>
      </c>
      <c r="AR58">
        <v>1.4546304000000001</v>
      </c>
      <c r="AS58">
        <v>2.3632473599999999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23.067868744595554</v>
      </c>
      <c r="BB58">
        <f t="shared" si="0"/>
        <v>615.93126214983408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280.11265748259058</v>
      </c>
      <c r="L59">
        <v>5.9966857881554496</v>
      </c>
      <c r="M59">
        <v>30.845960472512491</v>
      </c>
      <c r="N59">
        <v>51.878742687645087</v>
      </c>
      <c r="O59">
        <v>73.28195660377358</v>
      </c>
      <c r="P59">
        <v>17.562167938842205</v>
      </c>
      <c r="Q59">
        <v>0</v>
      </c>
      <c r="R59">
        <v>0</v>
      </c>
      <c r="S59">
        <v>1.9394871094946404</v>
      </c>
      <c r="T59">
        <v>0</v>
      </c>
      <c r="U59">
        <v>51.758019947678221</v>
      </c>
      <c r="V59">
        <v>0</v>
      </c>
      <c r="W59">
        <v>19.361925123422928</v>
      </c>
      <c r="X59">
        <v>42.005508831233627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4.6474661199999998</v>
      </c>
      <c r="AG59">
        <v>29.541217860000003</v>
      </c>
      <c r="AH59">
        <v>0</v>
      </c>
      <c r="AI59">
        <v>0</v>
      </c>
      <c r="AJ59">
        <v>0</v>
      </c>
      <c r="AK59">
        <v>22.853436900000002</v>
      </c>
      <c r="AL59">
        <v>2.0805599999999997</v>
      </c>
      <c r="AM59">
        <v>0</v>
      </c>
      <c r="AN59">
        <v>0</v>
      </c>
      <c r="AO59">
        <v>0.7101864</v>
      </c>
      <c r="AP59">
        <v>1.0689688799999999</v>
      </c>
      <c r="AQ59">
        <v>0</v>
      </c>
      <c r="AR59">
        <v>1.4546304000000001</v>
      </c>
      <c r="AS59">
        <v>2.3632473599999999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23.084608169581564</v>
      </c>
      <c r="BB59">
        <f t="shared" si="0"/>
        <v>616.37821773576718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280.11005937078528</v>
      </c>
      <c r="L60">
        <v>5.9966857881554496</v>
      </c>
      <c r="M60">
        <v>30.845960472512491</v>
      </c>
      <c r="N60">
        <v>51.878742687645087</v>
      </c>
      <c r="O60">
        <v>73.28195660377358</v>
      </c>
      <c r="P60">
        <v>17.562167938842205</v>
      </c>
      <c r="Q60">
        <v>0</v>
      </c>
      <c r="R60">
        <v>0</v>
      </c>
      <c r="S60">
        <v>1.9194630642773505</v>
      </c>
      <c r="T60">
        <v>0</v>
      </c>
      <c r="U60">
        <v>51.758019947678221</v>
      </c>
      <c r="V60">
        <v>0</v>
      </c>
      <c r="W60">
        <v>19.361925123422928</v>
      </c>
      <c r="X60">
        <v>42.005508831233627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4.6474661199999998</v>
      </c>
      <c r="AG60">
        <v>29.541217860000003</v>
      </c>
      <c r="AH60">
        <v>0</v>
      </c>
      <c r="AI60">
        <v>0</v>
      </c>
      <c r="AJ60">
        <v>0</v>
      </c>
      <c r="AK60">
        <v>22.853436900000002</v>
      </c>
      <c r="AL60">
        <v>2.0805599999999997</v>
      </c>
      <c r="AM60">
        <v>0</v>
      </c>
      <c r="AN60">
        <v>0</v>
      </c>
      <c r="AO60">
        <v>0.72051638400000007</v>
      </c>
      <c r="AP60">
        <v>1.0689688799999999</v>
      </c>
      <c r="AQ60">
        <v>0</v>
      </c>
      <c r="AR60">
        <v>1.4546304000000001</v>
      </c>
      <c r="AS60">
        <v>2.3632473599999999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23.084164510217882</v>
      </c>
      <c r="BB60">
        <f t="shared" si="0"/>
        <v>616.36636922210823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280.11265748259058</v>
      </c>
      <c r="L61">
        <v>5.9966857881554496</v>
      </c>
      <c r="M61">
        <v>30.845960472512491</v>
      </c>
      <c r="N61">
        <v>51.878742687645087</v>
      </c>
      <c r="O61">
        <v>73.28195660377358</v>
      </c>
      <c r="P61">
        <v>17.562167938842205</v>
      </c>
      <c r="Q61">
        <v>0</v>
      </c>
      <c r="R61">
        <v>0</v>
      </c>
      <c r="S61">
        <v>1.9194630642773505</v>
      </c>
      <c r="T61">
        <v>0</v>
      </c>
      <c r="U61">
        <v>51.758019947678221</v>
      </c>
      <c r="V61">
        <v>0</v>
      </c>
      <c r="W61">
        <v>19.361925123422928</v>
      </c>
      <c r="X61">
        <v>42.005508831233627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4.6474661199999998</v>
      </c>
      <c r="AG61">
        <v>29.541217860000003</v>
      </c>
      <c r="AH61">
        <v>0</v>
      </c>
      <c r="AI61">
        <v>0</v>
      </c>
      <c r="AJ61">
        <v>0</v>
      </c>
      <c r="AK61">
        <v>22.853436900000002</v>
      </c>
      <c r="AL61">
        <v>2.0805599999999997</v>
      </c>
      <c r="AM61">
        <v>0</v>
      </c>
      <c r="AN61">
        <v>0</v>
      </c>
      <c r="AO61">
        <v>0.70114766399999995</v>
      </c>
      <c r="AP61">
        <v>1.0689688799999999</v>
      </c>
      <c r="AQ61">
        <v>0</v>
      </c>
      <c r="AR61">
        <v>1.4546304000000001</v>
      </c>
      <c r="AS61">
        <v>2.3632473599999999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23.083558942858922</v>
      </c>
      <c r="BB61">
        <f t="shared" si="0"/>
        <v>616.35020418127272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280.11005937078528</v>
      </c>
      <c r="L62">
        <v>5.9966857881554496</v>
      </c>
      <c r="M62">
        <v>30.845960472512491</v>
      </c>
      <c r="N62">
        <v>51.878742687645087</v>
      </c>
      <c r="O62">
        <v>73.28195660377358</v>
      </c>
      <c r="P62">
        <v>17.562167938842205</v>
      </c>
      <c r="Q62">
        <v>0</v>
      </c>
      <c r="R62">
        <v>0</v>
      </c>
      <c r="S62">
        <v>1.9194630642773505</v>
      </c>
      <c r="T62">
        <v>0</v>
      </c>
      <c r="U62">
        <v>51.758019947678221</v>
      </c>
      <c r="V62">
        <v>0</v>
      </c>
      <c r="W62">
        <v>19.361925123422928</v>
      </c>
      <c r="X62">
        <v>42.005508831233627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4.6474661199999998</v>
      </c>
      <c r="AG62">
        <v>29.541217860000003</v>
      </c>
      <c r="AH62">
        <v>0</v>
      </c>
      <c r="AI62">
        <v>0</v>
      </c>
      <c r="AJ62">
        <v>0</v>
      </c>
      <c r="AK62">
        <v>22.853436900000002</v>
      </c>
      <c r="AL62">
        <v>2.0805599999999997</v>
      </c>
      <c r="AM62">
        <v>0</v>
      </c>
      <c r="AN62">
        <v>0</v>
      </c>
      <c r="AO62">
        <v>0.70243891199999997</v>
      </c>
      <c r="AP62">
        <v>1.0689688799999999</v>
      </c>
      <c r="AQ62">
        <v>0</v>
      </c>
      <c r="AR62">
        <v>1.4546304000000001</v>
      </c>
      <c r="AS62">
        <v>2.3632473599999999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23.083511859017882</v>
      </c>
      <c r="BB62">
        <f t="shared" si="0"/>
        <v>616.34894440130824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280.11265748259058</v>
      </c>
      <c r="L63">
        <v>5.9966857881554496</v>
      </c>
      <c r="M63">
        <v>30.845960472512491</v>
      </c>
      <c r="N63">
        <v>51.878742687645087</v>
      </c>
      <c r="O63">
        <v>73.28195660377358</v>
      </c>
      <c r="P63">
        <v>17.562167938842205</v>
      </c>
      <c r="Q63">
        <v>0</v>
      </c>
      <c r="R63">
        <v>0</v>
      </c>
      <c r="S63">
        <v>1.9194630642773505</v>
      </c>
      <c r="T63">
        <v>0</v>
      </c>
      <c r="U63">
        <v>51.758019947678221</v>
      </c>
      <c r="V63">
        <v>0</v>
      </c>
      <c r="W63">
        <v>19.588878139534881</v>
      </c>
      <c r="X63">
        <v>41.996962494660401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4.6474661199999998</v>
      </c>
      <c r="AG63">
        <v>29.541217860000003</v>
      </c>
      <c r="AH63">
        <v>8.3181339999999988</v>
      </c>
      <c r="AI63">
        <v>0</v>
      </c>
      <c r="AJ63">
        <v>0</v>
      </c>
      <c r="AK63">
        <v>22.853436900000002</v>
      </c>
      <c r="AL63">
        <v>9.535899999999998</v>
      </c>
      <c r="AM63">
        <v>0</v>
      </c>
      <c r="AN63">
        <v>0</v>
      </c>
      <c r="AO63">
        <v>0.6985651679999999</v>
      </c>
      <c r="AP63">
        <v>1.0689688799999999</v>
      </c>
      <c r="AQ63">
        <v>0</v>
      </c>
      <c r="AR63">
        <v>1.4546304000000001</v>
      </c>
      <c r="AS63">
        <v>3.544871039999999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23.703428546824448</v>
      </c>
      <c r="BB63">
        <f t="shared" si="0"/>
        <v>632.90125644084571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280.11005937078528</v>
      </c>
      <c r="L64">
        <v>5.9966857881554496</v>
      </c>
      <c r="M64">
        <v>30.845960472512491</v>
      </c>
      <c r="N64">
        <v>51.878742687645087</v>
      </c>
      <c r="O64">
        <v>73.28195660377358</v>
      </c>
      <c r="P64">
        <v>17.562167938842205</v>
      </c>
      <c r="Q64">
        <v>5.7933027522935783</v>
      </c>
      <c r="R64">
        <v>3.9980710508922677</v>
      </c>
      <c r="S64">
        <v>11.153989510489511</v>
      </c>
      <c r="T64">
        <v>0</v>
      </c>
      <c r="U64">
        <v>51.758019947678221</v>
      </c>
      <c r="V64">
        <v>4.5691097421451792</v>
      </c>
      <c r="W64">
        <v>19.588878139534881</v>
      </c>
      <c r="X64">
        <v>41.996962494660401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4.6474661199999998</v>
      </c>
      <c r="AG64">
        <v>29.541217860000003</v>
      </c>
      <c r="AH64">
        <v>8.3181339999999988</v>
      </c>
      <c r="AI64">
        <v>0</v>
      </c>
      <c r="AJ64">
        <v>0</v>
      </c>
      <c r="AK64">
        <v>22.853436900000002</v>
      </c>
      <c r="AL64">
        <v>39.877400000000002</v>
      </c>
      <c r="AM64">
        <v>0</v>
      </c>
      <c r="AN64">
        <v>0</v>
      </c>
      <c r="AO64">
        <v>0.64820649600000013</v>
      </c>
      <c r="AP64">
        <v>1.0689688799999999</v>
      </c>
      <c r="AQ64">
        <v>0</v>
      </c>
      <c r="AR64">
        <v>1.4546304000000001</v>
      </c>
      <c r="AS64">
        <v>3.544871039999999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25.648625250733343</v>
      </c>
      <c r="BB64">
        <f t="shared" si="0"/>
        <v>684.83961294467463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257.13499133085537</v>
      </c>
      <c r="L65">
        <v>5.9966857881554496</v>
      </c>
      <c r="M65">
        <v>30.845960472512491</v>
      </c>
      <c r="N65">
        <v>51.878742687645087</v>
      </c>
      <c r="O65">
        <v>73.28195660377358</v>
      </c>
      <c r="P65">
        <v>17.562167938842205</v>
      </c>
      <c r="Q65">
        <v>6.0044444444444443</v>
      </c>
      <c r="R65">
        <v>9.3105056296296294</v>
      </c>
      <c r="S65">
        <v>11.577657639524247</v>
      </c>
      <c r="T65">
        <v>0</v>
      </c>
      <c r="U65">
        <v>51.758019947678221</v>
      </c>
      <c r="V65">
        <v>4.5691097421451792</v>
      </c>
      <c r="W65">
        <v>19.588878139534881</v>
      </c>
      <c r="X65">
        <v>41.996962494660401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4.6474661199999998</v>
      </c>
      <c r="AG65">
        <v>29.541217860000003</v>
      </c>
      <c r="AH65">
        <v>18.715801499999998</v>
      </c>
      <c r="AI65">
        <v>0</v>
      </c>
      <c r="AJ65">
        <v>0</v>
      </c>
      <c r="AK65">
        <v>22.853436900000002</v>
      </c>
      <c r="AL65">
        <v>39.877400000000002</v>
      </c>
      <c r="AM65">
        <v>0</v>
      </c>
      <c r="AN65">
        <v>0</v>
      </c>
      <c r="AO65">
        <v>2.0840742720000005</v>
      </c>
      <c r="AP65">
        <v>1.0689688799999999</v>
      </c>
      <c r="AQ65">
        <v>0</v>
      </c>
      <c r="AR65">
        <v>3.8790144</v>
      </c>
      <c r="AS65">
        <v>3.4267086719999997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25.544366440796637</v>
      </c>
      <c r="BB65">
        <f t="shared" si="0"/>
        <v>682.05580502260455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257.13499133085537</v>
      </c>
      <c r="L66">
        <v>5.9966857881554496</v>
      </c>
      <c r="M66">
        <v>30.845960472512491</v>
      </c>
      <c r="N66">
        <v>51.878742687645087</v>
      </c>
      <c r="O66">
        <v>73.28195660377358</v>
      </c>
      <c r="P66">
        <v>17.562167938842205</v>
      </c>
      <c r="Q66">
        <v>6.0044444444444443</v>
      </c>
      <c r="R66">
        <v>9.3105056296296294</v>
      </c>
      <c r="S66">
        <v>11.577657639524247</v>
      </c>
      <c r="T66">
        <v>0</v>
      </c>
      <c r="U66">
        <v>51.758019947678221</v>
      </c>
      <c r="V66">
        <v>4.5691097421451792</v>
      </c>
      <c r="W66">
        <v>19.588878139534881</v>
      </c>
      <c r="X66">
        <v>41.996962494660401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4.6474661199999998</v>
      </c>
      <c r="AG66">
        <v>29.541217860000003</v>
      </c>
      <c r="AH66">
        <v>18.715801499999998</v>
      </c>
      <c r="AI66">
        <v>0</v>
      </c>
      <c r="AJ66">
        <v>0</v>
      </c>
      <c r="AK66">
        <v>22.853436900000002</v>
      </c>
      <c r="AL66">
        <v>39.877400000000002</v>
      </c>
      <c r="AM66">
        <v>0</v>
      </c>
      <c r="AN66">
        <v>0</v>
      </c>
      <c r="AO66">
        <v>2.0053081440000002</v>
      </c>
      <c r="AP66">
        <v>1.0689688799999999</v>
      </c>
      <c r="AQ66">
        <v>0</v>
      </c>
      <c r="AR66">
        <v>3.8790144</v>
      </c>
      <c r="AS66">
        <v>3.4267086719999997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25.541523059996639</v>
      </c>
      <c r="BB66">
        <f t="shared" si="0"/>
        <v>681.97988227540441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256.16777764531452</v>
      </c>
      <c r="L67">
        <v>5.9966857881554496</v>
      </c>
      <c r="M67">
        <v>30.845960472512491</v>
      </c>
      <c r="N67">
        <v>51.878742687645087</v>
      </c>
      <c r="O67">
        <v>73.28195660377358</v>
      </c>
      <c r="P67">
        <v>17.562167938842205</v>
      </c>
      <c r="Q67">
        <v>6.0044444444444443</v>
      </c>
      <c r="R67">
        <v>9.3105056296296294</v>
      </c>
      <c r="S67">
        <v>11.577657639524247</v>
      </c>
      <c r="T67">
        <v>0</v>
      </c>
      <c r="U67">
        <v>51.758019947678221</v>
      </c>
      <c r="V67">
        <v>4.3346514011428567</v>
      </c>
      <c r="W67">
        <v>19.588878139534881</v>
      </c>
      <c r="X67">
        <v>41.996962494660401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2.2541584000000001</v>
      </c>
      <c r="AF67">
        <v>4.6474661199999998</v>
      </c>
      <c r="AG67">
        <v>29.541217860000003</v>
      </c>
      <c r="AH67">
        <v>20.379428300000001</v>
      </c>
      <c r="AI67">
        <v>0</v>
      </c>
      <c r="AJ67">
        <v>0</v>
      </c>
      <c r="AK67">
        <v>22.853436900000002</v>
      </c>
      <c r="AL67">
        <v>39.877400000000002</v>
      </c>
      <c r="AM67">
        <v>0</v>
      </c>
      <c r="AN67">
        <v>0</v>
      </c>
      <c r="AO67">
        <v>1.880057088</v>
      </c>
      <c r="AP67">
        <v>2.7568144800000001</v>
      </c>
      <c r="AQ67">
        <v>0</v>
      </c>
      <c r="AR67">
        <v>2.9092608000000002</v>
      </c>
      <c r="AS67">
        <v>3.4267086719999997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25.660975364172113</v>
      </c>
      <c r="BB67">
        <f t="shared" si="0"/>
        <v>685.16938408868577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256.16777764531452</v>
      </c>
      <c r="L68">
        <v>5.9963282989349542</v>
      </c>
      <c r="M68">
        <v>30.845960472512491</v>
      </c>
      <c r="N68">
        <v>51.878742687645087</v>
      </c>
      <c r="O68">
        <v>73.28195660377358</v>
      </c>
      <c r="P68">
        <v>17.562167938842205</v>
      </c>
      <c r="Q68">
        <v>6.0044444444444443</v>
      </c>
      <c r="R68">
        <v>9.3105056296296294</v>
      </c>
      <c r="S68">
        <v>11.577657639524247</v>
      </c>
      <c r="T68">
        <v>0</v>
      </c>
      <c r="U68">
        <v>51.758019947678221</v>
      </c>
      <c r="V68">
        <v>4.3346514011428567</v>
      </c>
      <c r="W68">
        <v>19.588878139534881</v>
      </c>
      <c r="X68">
        <v>41.996962494660401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6.7624751999999999</v>
      </c>
      <c r="AF68">
        <v>4.6474661199999998</v>
      </c>
      <c r="AG68">
        <v>29.541217860000003</v>
      </c>
      <c r="AH68">
        <v>20.379428300000001</v>
      </c>
      <c r="AI68">
        <v>0</v>
      </c>
      <c r="AJ68">
        <v>0</v>
      </c>
      <c r="AK68">
        <v>22.853436900000002</v>
      </c>
      <c r="AL68">
        <v>9.535899999999998</v>
      </c>
      <c r="AM68">
        <v>0</v>
      </c>
      <c r="AN68">
        <v>0</v>
      </c>
      <c r="AO68">
        <v>1.7664272639999998</v>
      </c>
      <c r="AP68">
        <v>2.7568144800000001</v>
      </c>
      <c r="AQ68">
        <v>10.785749000000001</v>
      </c>
      <c r="AR68">
        <v>2.9092608000000002</v>
      </c>
      <c r="AS68">
        <v>3.4267086719999997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25.113648549611238</v>
      </c>
      <c r="BB68">
        <f t="shared" ref="BB68:BB99" si="1">SUM(B68:AZ68)-BA68</f>
        <v>670.55528939002625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256.16777764531452</v>
      </c>
      <c r="L69">
        <v>5.996521106259098</v>
      </c>
      <c r="M69">
        <v>30.845960472512491</v>
      </c>
      <c r="N69">
        <v>51.878742687645087</v>
      </c>
      <c r="O69">
        <v>73.28195660377358</v>
      </c>
      <c r="P69">
        <v>17.562167938842205</v>
      </c>
      <c r="Q69">
        <v>5.8833047426086953</v>
      </c>
      <c r="R69">
        <v>9.3105056296296294</v>
      </c>
      <c r="S69">
        <v>11.5747149036571</v>
      </c>
      <c r="T69">
        <v>0</v>
      </c>
      <c r="U69">
        <v>51.758019947678221</v>
      </c>
      <c r="V69">
        <v>4.3346514011428567</v>
      </c>
      <c r="W69">
        <v>19.588878139534881</v>
      </c>
      <c r="X69">
        <v>41.996962494660401</v>
      </c>
      <c r="Y69">
        <v>0</v>
      </c>
      <c r="Z69">
        <v>0</v>
      </c>
      <c r="AA69">
        <v>1.6654464</v>
      </c>
      <c r="AB69">
        <v>0</v>
      </c>
      <c r="AC69">
        <v>0</v>
      </c>
      <c r="AD69">
        <v>0</v>
      </c>
      <c r="AE69">
        <v>7.2133068800000011</v>
      </c>
      <c r="AF69">
        <v>4.6474661199999998</v>
      </c>
      <c r="AG69">
        <v>29.541217860000003</v>
      </c>
      <c r="AH69">
        <v>20.54579098</v>
      </c>
      <c r="AI69">
        <v>0</v>
      </c>
      <c r="AJ69">
        <v>0</v>
      </c>
      <c r="AK69">
        <v>22.853436900000002</v>
      </c>
      <c r="AL69">
        <v>2.0805599999999997</v>
      </c>
      <c r="AM69">
        <v>0</v>
      </c>
      <c r="AN69">
        <v>0</v>
      </c>
      <c r="AO69">
        <v>1.6515061920000003</v>
      </c>
      <c r="AP69">
        <v>1.0689688799999999</v>
      </c>
      <c r="AQ69">
        <v>10.785749000000001</v>
      </c>
      <c r="AR69">
        <v>2.9092608000000002</v>
      </c>
      <c r="AS69">
        <v>3.4267086719999997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24.857362729271049</v>
      </c>
      <c r="BB69">
        <f t="shared" si="1"/>
        <v>663.7122196679876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256.16777764531452</v>
      </c>
      <c r="L70">
        <v>5.996521106259098</v>
      </c>
      <c r="M70">
        <v>30.845960472512491</v>
      </c>
      <c r="N70">
        <v>51.878742687645087</v>
      </c>
      <c r="O70">
        <v>73.28195660377358</v>
      </c>
      <c r="P70">
        <v>17.562167938842205</v>
      </c>
      <c r="Q70">
        <v>5.9979533447098987</v>
      </c>
      <c r="R70">
        <v>9.3105056296296294</v>
      </c>
      <c r="S70">
        <v>11.5747149036571</v>
      </c>
      <c r="T70">
        <v>0</v>
      </c>
      <c r="U70">
        <v>51.758019947678221</v>
      </c>
      <c r="V70">
        <v>4.3346514011428567</v>
      </c>
      <c r="W70">
        <v>19.588878139534881</v>
      </c>
      <c r="X70">
        <v>41.996962494660401</v>
      </c>
      <c r="Y70">
        <v>0</v>
      </c>
      <c r="Z70">
        <v>0</v>
      </c>
      <c r="AA70">
        <v>7.6332959999999996</v>
      </c>
      <c r="AB70">
        <v>0</v>
      </c>
      <c r="AC70">
        <v>4.2505959439999987</v>
      </c>
      <c r="AD70">
        <v>0.58025450000000001</v>
      </c>
      <c r="AE70">
        <v>12.397871199999997</v>
      </c>
      <c r="AF70">
        <v>4.6474661199999998</v>
      </c>
      <c r="AG70">
        <v>29.541217860000003</v>
      </c>
      <c r="AH70">
        <v>30.818686469999999</v>
      </c>
      <c r="AI70">
        <v>0</v>
      </c>
      <c r="AJ70">
        <v>0</v>
      </c>
      <c r="AK70">
        <v>22.853436900000002</v>
      </c>
      <c r="AL70">
        <v>2.0805599999999997</v>
      </c>
      <c r="AM70">
        <v>0</v>
      </c>
      <c r="AN70">
        <v>0</v>
      </c>
      <c r="AO70">
        <v>1.4978476800000002</v>
      </c>
      <c r="AP70">
        <v>1.0689688799999999</v>
      </c>
      <c r="AQ70">
        <v>21.571498000000002</v>
      </c>
      <c r="AR70">
        <v>2.9092608000000002</v>
      </c>
      <c r="AS70">
        <v>3.4267086719999997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26.193167309503671</v>
      </c>
      <c r="BB70">
        <f t="shared" si="1"/>
        <v>699.37931403185598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256.16777764531452</v>
      </c>
      <c r="L71">
        <v>6.1210025167785238</v>
      </c>
      <c r="M71">
        <v>30.845960472512491</v>
      </c>
      <c r="N71">
        <v>51.878742687645087</v>
      </c>
      <c r="O71">
        <v>73.28195660377358</v>
      </c>
      <c r="P71">
        <v>17.564217917590753</v>
      </c>
      <c r="Q71">
        <v>5.9979533447098987</v>
      </c>
      <c r="R71">
        <v>9.3105056296296294</v>
      </c>
      <c r="S71">
        <v>11.5747149036571</v>
      </c>
      <c r="T71">
        <v>0</v>
      </c>
      <c r="U71">
        <v>51.758019947678221</v>
      </c>
      <c r="V71">
        <v>4.4233302550335578</v>
      </c>
      <c r="W71">
        <v>19.588878139534881</v>
      </c>
      <c r="X71">
        <v>41.996962494660401</v>
      </c>
      <c r="Y71">
        <v>0</v>
      </c>
      <c r="Z71">
        <v>0</v>
      </c>
      <c r="AA71">
        <v>12.340957824000002</v>
      </c>
      <c r="AB71">
        <v>1.756203</v>
      </c>
      <c r="AC71">
        <v>4.2505959439999987</v>
      </c>
      <c r="AD71">
        <v>4.0037560500000007</v>
      </c>
      <c r="AE71">
        <v>12.397871199999997</v>
      </c>
      <c r="AF71">
        <v>4.6474661199999998</v>
      </c>
      <c r="AG71">
        <v>29.541217860000003</v>
      </c>
      <c r="AH71">
        <v>30.818686469999999</v>
      </c>
      <c r="AI71">
        <v>0</v>
      </c>
      <c r="AJ71">
        <v>0</v>
      </c>
      <c r="AK71">
        <v>22.853436900000002</v>
      </c>
      <c r="AL71">
        <v>2.0805599999999997</v>
      </c>
      <c r="AM71">
        <v>2.3182980479999999</v>
      </c>
      <c r="AN71">
        <v>0</v>
      </c>
      <c r="AO71">
        <v>1.3583928960000002</v>
      </c>
      <c r="AP71">
        <v>1.0689688799999999</v>
      </c>
      <c r="AQ71">
        <v>32.357247000000001</v>
      </c>
      <c r="AR71">
        <v>4.8487679999999989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27.142830936360362</v>
      </c>
      <c r="BB71">
        <f t="shared" si="1"/>
        <v>724.73611253415811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256.16777764531452</v>
      </c>
      <c r="L72">
        <v>6.1210025167785238</v>
      </c>
      <c r="M72">
        <v>30.845960472512491</v>
      </c>
      <c r="N72">
        <v>51.878742687645087</v>
      </c>
      <c r="O72">
        <v>73.28195660377358</v>
      </c>
      <c r="P72">
        <v>17.564217917590753</v>
      </c>
      <c r="Q72">
        <v>5.9979533447098987</v>
      </c>
      <c r="R72">
        <v>9.3105056296296294</v>
      </c>
      <c r="S72">
        <v>11.5747149036571</v>
      </c>
      <c r="T72">
        <v>0</v>
      </c>
      <c r="U72">
        <v>51.758019947678221</v>
      </c>
      <c r="V72">
        <v>4.4253361926091825</v>
      </c>
      <c r="W72">
        <v>19.588878139534881</v>
      </c>
      <c r="X72">
        <v>41.996962494660401</v>
      </c>
      <c r="Y72">
        <v>0</v>
      </c>
      <c r="Z72">
        <v>2.8784289599999999</v>
      </c>
      <c r="AA72">
        <v>12.340957824000002</v>
      </c>
      <c r="AB72">
        <v>5.7369298000000004</v>
      </c>
      <c r="AC72">
        <v>8.5011918879999975</v>
      </c>
      <c r="AD72">
        <v>8.0075120999999996</v>
      </c>
      <c r="AE72">
        <v>13.524950400000002</v>
      </c>
      <c r="AF72">
        <v>4.6474661199999998</v>
      </c>
      <c r="AG72">
        <v>29.541217860000003</v>
      </c>
      <c r="AH72">
        <v>41.091581959999999</v>
      </c>
      <c r="AI72">
        <v>0</v>
      </c>
      <c r="AJ72">
        <v>0</v>
      </c>
      <c r="AK72">
        <v>22.853436900000002</v>
      </c>
      <c r="AL72">
        <v>2.0805599999999997</v>
      </c>
      <c r="AM72">
        <v>2.3182980479999999</v>
      </c>
      <c r="AN72">
        <v>0</v>
      </c>
      <c r="AO72">
        <v>1.242180576</v>
      </c>
      <c r="AP72">
        <v>1.0689688799999999</v>
      </c>
      <c r="AQ72">
        <v>43.142996000000004</v>
      </c>
      <c r="AR72">
        <v>4.8487679999999989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28.485210177797608</v>
      </c>
      <c r="BB72">
        <f t="shared" si="1"/>
        <v>760.5787583542965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256.16777764531452</v>
      </c>
      <c r="L73">
        <v>6.1210025167785238</v>
      </c>
      <c r="M73">
        <v>30.845960472512491</v>
      </c>
      <c r="N73">
        <v>51.878742687645087</v>
      </c>
      <c r="O73">
        <v>73.28195660377358</v>
      </c>
      <c r="P73">
        <v>17.564217917590753</v>
      </c>
      <c r="Q73">
        <v>5.9979533447098987</v>
      </c>
      <c r="R73">
        <v>9.3105056296296294</v>
      </c>
      <c r="S73">
        <v>11.5747149036571</v>
      </c>
      <c r="T73">
        <v>0</v>
      </c>
      <c r="U73">
        <v>51.758019947678221</v>
      </c>
      <c r="V73">
        <v>4.3379059565217393</v>
      </c>
      <c r="W73">
        <v>19.588878139534881</v>
      </c>
      <c r="X73">
        <v>41.996962494660401</v>
      </c>
      <c r="Y73">
        <v>0</v>
      </c>
      <c r="Z73">
        <v>5.7568579199999999</v>
      </c>
      <c r="AA73">
        <v>12.340957824000002</v>
      </c>
      <c r="AB73">
        <v>11.56752376</v>
      </c>
      <c r="AC73">
        <v>12.764651820900001</v>
      </c>
      <c r="AD73">
        <v>12.011268149999999</v>
      </c>
      <c r="AE73">
        <v>19.723886</v>
      </c>
      <c r="AF73">
        <v>12.302116200000002</v>
      </c>
      <c r="AG73">
        <v>29.541217860000003</v>
      </c>
      <c r="AH73">
        <v>51.364477450000003</v>
      </c>
      <c r="AI73">
        <v>2.2364691999999997</v>
      </c>
      <c r="AJ73">
        <v>0</v>
      </c>
      <c r="AK73">
        <v>22.853436900000002</v>
      </c>
      <c r="AL73">
        <v>2.0805599999999997</v>
      </c>
      <c r="AM73">
        <v>2.3182980479999999</v>
      </c>
      <c r="AN73">
        <v>0</v>
      </c>
      <c r="AO73">
        <v>1.2111906240000001</v>
      </c>
      <c r="AP73">
        <v>1.0689688799999999</v>
      </c>
      <c r="AQ73">
        <v>43.142996000000004</v>
      </c>
      <c r="AR73">
        <v>15.031180800000001</v>
      </c>
      <c r="AS73">
        <v>6.8534173439999995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30.489847093709688</v>
      </c>
      <c r="BB73">
        <f t="shared" si="1"/>
        <v>814.10422594719694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256.16777764531452</v>
      </c>
      <c r="L74">
        <v>6.1210025167785238</v>
      </c>
      <c r="M74">
        <v>30.845960472512491</v>
      </c>
      <c r="N74">
        <v>51.878742687645087</v>
      </c>
      <c r="O74">
        <v>73.28195660377358</v>
      </c>
      <c r="P74">
        <v>17.564217917590753</v>
      </c>
      <c r="Q74">
        <v>5.9979533447098987</v>
      </c>
      <c r="R74">
        <v>9.3105056296296294</v>
      </c>
      <c r="S74">
        <v>11.5747149036571</v>
      </c>
      <c r="T74">
        <v>0</v>
      </c>
      <c r="U74">
        <v>51.758019947678221</v>
      </c>
      <c r="V74">
        <v>4.3379059565217393</v>
      </c>
      <c r="W74">
        <v>19.588878139534881</v>
      </c>
      <c r="X74">
        <v>41.996962494660401</v>
      </c>
      <c r="Y74">
        <v>0</v>
      </c>
      <c r="Z74">
        <v>5.7568579199999999</v>
      </c>
      <c r="AA74">
        <v>12.340957824000002</v>
      </c>
      <c r="AB74">
        <v>11.56752376</v>
      </c>
      <c r="AC74">
        <v>12.764651820900001</v>
      </c>
      <c r="AD74">
        <v>16.015024199999999</v>
      </c>
      <c r="AE74">
        <v>21.714307867200006</v>
      </c>
      <c r="AF74">
        <v>18.453174300000001</v>
      </c>
      <c r="AG74">
        <v>29.541217860000003</v>
      </c>
      <c r="AH74">
        <v>61.637372940000013</v>
      </c>
      <c r="AI74">
        <v>7.2685249000000001</v>
      </c>
      <c r="AJ74">
        <v>0</v>
      </c>
      <c r="AK74">
        <v>22.853436900000002</v>
      </c>
      <c r="AL74">
        <v>2.0805599999999997</v>
      </c>
      <c r="AM74">
        <v>2.3182980479999999</v>
      </c>
      <c r="AN74">
        <v>0</v>
      </c>
      <c r="AO74">
        <v>1.2344330880000001</v>
      </c>
      <c r="AP74">
        <v>1.0689688799999999</v>
      </c>
      <c r="AQ74">
        <v>43.142996000000004</v>
      </c>
      <c r="AR74">
        <v>15.031180800000001</v>
      </c>
      <c r="AS74">
        <v>6.8534173439999995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31.481637302309704</v>
      </c>
      <c r="BB74">
        <f t="shared" si="1"/>
        <v>840.58586540979695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256.16777764531452</v>
      </c>
      <c r="L75">
        <v>6.1210025167785238</v>
      </c>
      <c r="M75">
        <v>30.845960472512491</v>
      </c>
      <c r="N75">
        <v>51.878742687645087</v>
      </c>
      <c r="O75">
        <v>73.28195660377358</v>
      </c>
      <c r="P75">
        <v>17.564217917590753</v>
      </c>
      <c r="Q75">
        <v>5.9979533447098987</v>
      </c>
      <c r="R75">
        <v>9.3105056296296294</v>
      </c>
      <c r="S75">
        <v>11.5747149036571</v>
      </c>
      <c r="T75">
        <v>0</v>
      </c>
      <c r="U75">
        <v>51.758019947678221</v>
      </c>
      <c r="V75">
        <v>4.3379059565217393</v>
      </c>
      <c r="W75">
        <v>19.588878139534881</v>
      </c>
      <c r="X75">
        <v>41.996962494660401</v>
      </c>
      <c r="Y75">
        <v>0</v>
      </c>
      <c r="Z75">
        <v>5.7568579199999999</v>
      </c>
      <c r="AA75">
        <v>12.340957824000002</v>
      </c>
      <c r="AB75">
        <v>11.56752376</v>
      </c>
      <c r="AC75">
        <v>12.764651820900001</v>
      </c>
      <c r="AD75">
        <v>16.015024199999999</v>
      </c>
      <c r="AE75">
        <v>21.714307867200006</v>
      </c>
      <c r="AF75">
        <v>18.453174300000001</v>
      </c>
      <c r="AG75">
        <v>29.541217860000003</v>
      </c>
      <c r="AH75">
        <v>61.637372940000013</v>
      </c>
      <c r="AI75">
        <v>7.2685249000000001</v>
      </c>
      <c r="AJ75">
        <v>0</v>
      </c>
      <c r="AK75">
        <v>22.853436900000002</v>
      </c>
      <c r="AL75">
        <v>2.0805599999999997</v>
      </c>
      <c r="AM75">
        <v>2.3182980479999999</v>
      </c>
      <c r="AN75">
        <v>0</v>
      </c>
      <c r="AO75">
        <v>1.2770442719999999</v>
      </c>
      <c r="AP75">
        <v>1.0689688799999999</v>
      </c>
      <c r="AQ75">
        <v>43.142996000000004</v>
      </c>
      <c r="AR75">
        <v>15.031180800000001</v>
      </c>
      <c r="AS75">
        <v>5.9081184000000011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31.449050419109703</v>
      </c>
      <c r="BB75">
        <f t="shared" si="1"/>
        <v>839.71576453299713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256.16777764531452</v>
      </c>
      <c r="L76">
        <v>6.1210025167785238</v>
      </c>
      <c r="M76">
        <v>30.845960472512491</v>
      </c>
      <c r="N76">
        <v>51.878742687645087</v>
      </c>
      <c r="O76">
        <v>73.28195660377358</v>
      </c>
      <c r="P76">
        <v>17.564217917590753</v>
      </c>
      <c r="Q76">
        <v>5.9979533447098987</v>
      </c>
      <c r="R76">
        <v>9.3105056296296294</v>
      </c>
      <c r="S76">
        <v>11.5747149036571</v>
      </c>
      <c r="T76">
        <v>0</v>
      </c>
      <c r="U76">
        <v>51.758019947678221</v>
      </c>
      <c r="V76">
        <v>4.3379059565217393</v>
      </c>
      <c r="W76">
        <v>19.588878139534881</v>
      </c>
      <c r="X76">
        <v>41.996962494660401</v>
      </c>
      <c r="Y76">
        <v>0</v>
      </c>
      <c r="Z76">
        <v>5.7568579199999999</v>
      </c>
      <c r="AA76">
        <v>12.340957824000002</v>
      </c>
      <c r="AB76">
        <v>11.56752376</v>
      </c>
      <c r="AC76">
        <v>12.764651820900001</v>
      </c>
      <c r="AD76">
        <v>16.015024199999999</v>
      </c>
      <c r="AE76">
        <v>21.714307867200006</v>
      </c>
      <c r="AF76">
        <v>18.453174300000001</v>
      </c>
      <c r="AG76">
        <v>29.541217860000003</v>
      </c>
      <c r="AH76">
        <v>61.637372940000013</v>
      </c>
      <c r="AI76">
        <v>7.2685249000000001</v>
      </c>
      <c r="AJ76">
        <v>0</v>
      </c>
      <c r="AK76">
        <v>22.853436900000002</v>
      </c>
      <c r="AL76">
        <v>2.0805599999999997</v>
      </c>
      <c r="AM76">
        <v>2.3182980479999999</v>
      </c>
      <c r="AN76">
        <v>0</v>
      </c>
      <c r="AO76">
        <v>1.2757530240000001</v>
      </c>
      <c r="AP76">
        <v>1.0689688799999999</v>
      </c>
      <c r="AQ76">
        <v>43.142996000000004</v>
      </c>
      <c r="AR76">
        <v>4.8487679999999989</v>
      </c>
      <c r="AS76">
        <v>4.6083323519999997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31.034496127109701</v>
      </c>
      <c r="BB76">
        <f t="shared" si="1"/>
        <v>828.64682872899687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257.66422645688351</v>
      </c>
      <c r="L77">
        <v>6.0795041946308741</v>
      </c>
      <c r="M77">
        <v>30.845960472512491</v>
      </c>
      <c r="N77">
        <v>51.878742687645087</v>
      </c>
      <c r="O77">
        <v>73.28195660377358</v>
      </c>
      <c r="P77">
        <v>17.564217917590753</v>
      </c>
      <c r="Q77">
        <v>5.9979533447098987</v>
      </c>
      <c r="R77">
        <v>9.3105056296296294</v>
      </c>
      <c r="S77">
        <v>11.5747149036571</v>
      </c>
      <c r="T77">
        <v>0</v>
      </c>
      <c r="U77">
        <v>51.758019947678221</v>
      </c>
      <c r="V77">
        <v>4.3379059565217393</v>
      </c>
      <c r="W77">
        <v>19.588878139534881</v>
      </c>
      <c r="X77">
        <v>41.996962494660401</v>
      </c>
      <c r="Y77">
        <v>0</v>
      </c>
      <c r="Z77">
        <v>5.7568579199999999</v>
      </c>
      <c r="AA77">
        <v>12.340957824000002</v>
      </c>
      <c r="AB77">
        <v>11.56752376</v>
      </c>
      <c r="AC77">
        <v>12.764651820900001</v>
      </c>
      <c r="AD77">
        <v>16.015024199999999</v>
      </c>
      <c r="AE77">
        <v>21.714307867200006</v>
      </c>
      <c r="AF77">
        <v>18.453174300000001</v>
      </c>
      <c r="AG77">
        <v>29.541217860000003</v>
      </c>
      <c r="AH77">
        <v>61.637372940000013</v>
      </c>
      <c r="AI77">
        <v>7.2685249000000001</v>
      </c>
      <c r="AJ77">
        <v>0</v>
      </c>
      <c r="AK77">
        <v>22.853436900000002</v>
      </c>
      <c r="AL77">
        <v>2.2539399999999996</v>
      </c>
      <c r="AM77">
        <v>2.3182980479999999</v>
      </c>
      <c r="AN77">
        <v>0</v>
      </c>
      <c r="AO77">
        <v>1.3196554560000002</v>
      </c>
      <c r="AP77">
        <v>1.0689688799999999</v>
      </c>
      <c r="AQ77">
        <v>43.142996000000004</v>
      </c>
      <c r="AR77">
        <v>4.8487679999999989</v>
      </c>
      <c r="AS77">
        <v>4.6083323519999997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31.094863452325747</v>
      </c>
      <c r="BB77">
        <f t="shared" si="1"/>
        <v>830.2586943252021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257.66422645688351</v>
      </c>
      <c r="L78">
        <v>6.0795041946308741</v>
      </c>
      <c r="M78">
        <v>30.845960472512491</v>
      </c>
      <c r="N78">
        <v>51.878742687645087</v>
      </c>
      <c r="O78">
        <v>73.28195660377358</v>
      </c>
      <c r="P78">
        <v>17.564217917590753</v>
      </c>
      <c r="Q78">
        <v>5.9979533447098987</v>
      </c>
      <c r="R78">
        <v>9.3105056296296294</v>
      </c>
      <c r="S78">
        <v>11.5747149036571</v>
      </c>
      <c r="T78">
        <v>0</v>
      </c>
      <c r="U78">
        <v>51.758019947678221</v>
      </c>
      <c r="V78">
        <v>4.3379059565217393</v>
      </c>
      <c r="W78">
        <v>19.588878139534881</v>
      </c>
      <c r="X78">
        <v>41.996962494660401</v>
      </c>
      <c r="Y78">
        <v>0</v>
      </c>
      <c r="Z78">
        <v>5.7568579199999999</v>
      </c>
      <c r="AA78">
        <v>12.340957824000002</v>
      </c>
      <c r="AB78">
        <v>11.56752376</v>
      </c>
      <c r="AC78">
        <v>12.764651820900001</v>
      </c>
      <c r="AD78">
        <v>16.015024199999999</v>
      </c>
      <c r="AE78">
        <v>21.714307867200006</v>
      </c>
      <c r="AF78">
        <v>18.453174300000001</v>
      </c>
      <c r="AG78">
        <v>29.541217860000003</v>
      </c>
      <c r="AH78">
        <v>61.637372940000013</v>
      </c>
      <c r="AI78">
        <v>7.2685249000000001</v>
      </c>
      <c r="AJ78">
        <v>0</v>
      </c>
      <c r="AK78">
        <v>22.853436900000002</v>
      </c>
      <c r="AL78">
        <v>2.2539399999999996</v>
      </c>
      <c r="AM78">
        <v>2.3182980479999999</v>
      </c>
      <c r="AN78">
        <v>0</v>
      </c>
      <c r="AO78">
        <v>1.3170729600000002</v>
      </c>
      <c r="AP78">
        <v>1.0689688799999999</v>
      </c>
      <c r="AQ78">
        <v>43.142996000000004</v>
      </c>
      <c r="AR78">
        <v>4.8487679999999989</v>
      </c>
      <c r="AS78">
        <v>4.6083323519999997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31.094770341925749</v>
      </c>
      <c r="BB78">
        <f t="shared" si="1"/>
        <v>830.2562049396023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256.16943277940101</v>
      </c>
      <c r="L79">
        <v>6.0795041946308741</v>
      </c>
      <c r="M79">
        <v>30.845960472512491</v>
      </c>
      <c r="N79">
        <v>51.878742687645087</v>
      </c>
      <c r="O79">
        <v>73.28195660377358</v>
      </c>
      <c r="P79">
        <v>24.390463634070464</v>
      </c>
      <c r="Q79">
        <v>5.9979533447098987</v>
      </c>
      <c r="R79">
        <v>39.405717258863142</v>
      </c>
      <c r="S79">
        <v>28.43944198206702</v>
      </c>
      <c r="T79">
        <v>0</v>
      </c>
      <c r="U79">
        <v>51.758019947678221</v>
      </c>
      <c r="V79">
        <v>4.5426237576419215</v>
      </c>
      <c r="W79">
        <v>19.588878139534881</v>
      </c>
      <c r="X79">
        <v>41.996962494660401</v>
      </c>
      <c r="Y79">
        <v>0</v>
      </c>
      <c r="Z79">
        <v>5.7568579199999999</v>
      </c>
      <c r="AA79">
        <v>12.340957824000002</v>
      </c>
      <c r="AB79">
        <v>11.56752376</v>
      </c>
      <c r="AC79">
        <v>12.764651820900001</v>
      </c>
      <c r="AD79">
        <v>16.015024199999999</v>
      </c>
      <c r="AE79">
        <v>21.714307867200006</v>
      </c>
      <c r="AF79">
        <v>18.453174300000001</v>
      </c>
      <c r="AG79">
        <v>29.541217860000003</v>
      </c>
      <c r="AH79">
        <v>51.364477450000003</v>
      </c>
      <c r="AI79">
        <v>7.2685249000000001</v>
      </c>
      <c r="AJ79">
        <v>0</v>
      </c>
      <c r="AK79">
        <v>22.853436900000002</v>
      </c>
      <c r="AL79">
        <v>2.2539399999999996</v>
      </c>
      <c r="AM79">
        <v>2.3182980479999999</v>
      </c>
      <c r="AN79">
        <v>0</v>
      </c>
      <c r="AO79">
        <v>1.3906740960000001</v>
      </c>
      <c r="AP79">
        <v>1.0689688799999999</v>
      </c>
      <c r="AQ79">
        <v>43.142996000000004</v>
      </c>
      <c r="AR79">
        <v>4.8487679999999989</v>
      </c>
      <c r="AS79">
        <v>4.6083323519999997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32.621684249015438</v>
      </c>
      <c r="BB79">
        <f t="shared" si="1"/>
        <v>871.02610522627344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256.16943277940101</v>
      </c>
      <c r="L80">
        <v>6.1210477262306702</v>
      </c>
      <c r="M80">
        <v>30.845960472512491</v>
      </c>
      <c r="N80">
        <v>51.878742687645087</v>
      </c>
      <c r="O80">
        <v>73.28195660377358</v>
      </c>
      <c r="P80">
        <v>24.390463634070464</v>
      </c>
      <c r="Q80">
        <v>5.9979533447098987</v>
      </c>
      <c r="R80">
        <v>39.49307794820087</v>
      </c>
      <c r="S80">
        <v>28.446756496815283</v>
      </c>
      <c r="T80">
        <v>0</v>
      </c>
      <c r="U80">
        <v>51.758019947678221</v>
      </c>
      <c r="V80">
        <v>4.5426237576419215</v>
      </c>
      <c r="W80">
        <v>19.588878139534881</v>
      </c>
      <c r="X80">
        <v>41.996962494660401</v>
      </c>
      <c r="Y80">
        <v>0</v>
      </c>
      <c r="Z80">
        <v>3.1402799999999997</v>
      </c>
      <c r="AA80">
        <v>12.340957824000002</v>
      </c>
      <c r="AB80">
        <v>11.56752376</v>
      </c>
      <c r="AC80">
        <v>8.5095812220999996</v>
      </c>
      <c r="AD80">
        <v>12.011268149999999</v>
      </c>
      <c r="AE80">
        <v>21.714307867200006</v>
      </c>
      <c r="AF80">
        <v>6.1510580999999993</v>
      </c>
      <c r="AG80">
        <v>29.541217860000003</v>
      </c>
      <c r="AH80">
        <v>51.364477450000003</v>
      </c>
      <c r="AI80">
        <v>2.2364691999999997</v>
      </c>
      <c r="AJ80">
        <v>0</v>
      </c>
      <c r="AK80">
        <v>22.853436900000002</v>
      </c>
      <c r="AL80">
        <v>2.2539399999999996</v>
      </c>
      <c r="AM80">
        <v>0</v>
      </c>
      <c r="AN80">
        <v>0</v>
      </c>
      <c r="AO80">
        <v>1.4423240160000002</v>
      </c>
      <c r="AP80">
        <v>1.0689688799999999</v>
      </c>
      <c r="AQ80">
        <v>43.142996000000004</v>
      </c>
      <c r="AR80">
        <v>4.8487679999999989</v>
      </c>
      <c r="AS80">
        <v>4.6083323519999997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31.526410215154051</v>
      </c>
      <c r="BB80">
        <f t="shared" si="1"/>
        <v>841.78137339902037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256.16943277940101</v>
      </c>
      <c r="L81">
        <v>6.1210477262306702</v>
      </c>
      <c r="M81">
        <v>30.845960472512491</v>
      </c>
      <c r="N81">
        <v>51.878742687645087</v>
      </c>
      <c r="O81">
        <v>73.28195660377358</v>
      </c>
      <c r="P81">
        <v>24.390463634070464</v>
      </c>
      <c r="Q81">
        <v>5.9979533447098987</v>
      </c>
      <c r="R81">
        <v>39.49307794820087</v>
      </c>
      <c r="S81">
        <v>28.446756496815283</v>
      </c>
      <c r="T81">
        <v>0</v>
      </c>
      <c r="U81">
        <v>51.758019947678221</v>
      </c>
      <c r="V81">
        <v>4.5426237576419215</v>
      </c>
      <c r="W81">
        <v>19.588878139534881</v>
      </c>
      <c r="X81">
        <v>41.996962494660401</v>
      </c>
      <c r="Y81">
        <v>0</v>
      </c>
      <c r="Z81">
        <v>2.8784289599999999</v>
      </c>
      <c r="AA81">
        <v>7.6332959999999996</v>
      </c>
      <c r="AB81">
        <v>11.56752376</v>
      </c>
      <c r="AC81">
        <v>4.2505959439999987</v>
      </c>
      <c r="AD81">
        <v>8.0075120999999996</v>
      </c>
      <c r="AE81">
        <v>21.714307867200006</v>
      </c>
      <c r="AF81">
        <v>4.6474661199999998</v>
      </c>
      <c r="AG81">
        <v>29.541217860000003</v>
      </c>
      <c r="AH81">
        <v>41.091581959999999</v>
      </c>
      <c r="AI81">
        <v>0</v>
      </c>
      <c r="AJ81">
        <v>0</v>
      </c>
      <c r="AK81">
        <v>22.853436900000002</v>
      </c>
      <c r="AL81">
        <v>2.2539399999999996</v>
      </c>
      <c r="AM81">
        <v>0</v>
      </c>
      <c r="AN81">
        <v>0</v>
      </c>
      <c r="AO81">
        <v>1.4926826879999999</v>
      </c>
      <c r="AP81">
        <v>1.0689688799999999</v>
      </c>
      <c r="AQ81">
        <v>43.142996000000004</v>
      </c>
      <c r="AR81">
        <v>8.7277824000000006</v>
      </c>
      <c r="AS81">
        <v>4.2538452480000002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30.671911658754041</v>
      </c>
      <c r="BB81">
        <f t="shared" si="1"/>
        <v>818.96554706132019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256.16943277940101</v>
      </c>
      <c r="L82">
        <v>6.1210477262306702</v>
      </c>
      <c r="M82">
        <v>30.845960472512491</v>
      </c>
      <c r="N82">
        <v>51.878742687645087</v>
      </c>
      <c r="O82">
        <v>73.28195660377358</v>
      </c>
      <c r="P82">
        <v>24.390463634070464</v>
      </c>
      <c r="Q82">
        <v>5.9979533447098987</v>
      </c>
      <c r="R82">
        <v>37.134245103047895</v>
      </c>
      <c r="S82">
        <v>28.446756496815283</v>
      </c>
      <c r="T82">
        <v>0</v>
      </c>
      <c r="U82">
        <v>51.758019947678221</v>
      </c>
      <c r="V82">
        <v>4.5426237576419215</v>
      </c>
      <c r="W82">
        <v>19.588878139534881</v>
      </c>
      <c r="X82">
        <v>41.996962494660401</v>
      </c>
      <c r="Y82">
        <v>0</v>
      </c>
      <c r="Z82">
        <v>2.8784289599999999</v>
      </c>
      <c r="AA82">
        <v>5.3780039999999998</v>
      </c>
      <c r="AB82">
        <v>11.56752376</v>
      </c>
      <c r="AC82">
        <v>0</v>
      </c>
      <c r="AD82">
        <v>4.0037560500000007</v>
      </c>
      <c r="AE82">
        <v>21.714307867200006</v>
      </c>
      <c r="AF82">
        <v>4.6474661199999998</v>
      </c>
      <c r="AG82">
        <v>29.541217860000003</v>
      </c>
      <c r="AH82">
        <v>30.818686469999999</v>
      </c>
      <c r="AI82">
        <v>0</v>
      </c>
      <c r="AJ82">
        <v>0</v>
      </c>
      <c r="AK82">
        <v>22.853436900000002</v>
      </c>
      <c r="AL82">
        <v>2.2539399999999996</v>
      </c>
      <c r="AM82">
        <v>0</v>
      </c>
      <c r="AN82">
        <v>0</v>
      </c>
      <c r="AO82">
        <v>1.532711376</v>
      </c>
      <c r="AP82">
        <v>1.0689688799999999</v>
      </c>
      <c r="AQ82">
        <v>43.142996000000004</v>
      </c>
      <c r="AR82">
        <v>8.7277824000000006</v>
      </c>
      <c r="AS82">
        <v>4.2538452480000002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29.837953000290412</v>
      </c>
      <c r="BB82">
        <f t="shared" si="1"/>
        <v>796.69816207863096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256.16943277940101</v>
      </c>
      <c r="L83">
        <v>106.86644945389322</v>
      </c>
      <c r="M83">
        <v>30.845960472512491</v>
      </c>
      <c r="N83">
        <v>51.878742687645087</v>
      </c>
      <c r="O83">
        <v>73.28195660377358</v>
      </c>
      <c r="P83">
        <v>24.565027573467678</v>
      </c>
      <c r="Q83">
        <v>6.1244855547282198</v>
      </c>
      <c r="R83">
        <v>43.967767429142441</v>
      </c>
      <c r="S83">
        <v>44.98030171892291</v>
      </c>
      <c r="T83">
        <v>0</v>
      </c>
      <c r="U83">
        <v>51.758019947678221</v>
      </c>
      <c r="V83">
        <v>5.2196333929590866</v>
      </c>
      <c r="W83">
        <v>19.588878139534881</v>
      </c>
      <c r="X83">
        <v>41.996962494660401</v>
      </c>
      <c r="Y83">
        <v>0</v>
      </c>
      <c r="Z83">
        <v>2.8784289599999999</v>
      </c>
      <c r="AA83">
        <v>0</v>
      </c>
      <c r="AB83">
        <v>11.56752376</v>
      </c>
      <c r="AC83">
        <v>0</v>
      </c>
      <c r="AD83">
        <v>0</v>
      </c>
      <c r="AE83">
        <v>13.524950400000002</v>
      </c>
      <c r="AF83">
        <v>4.6474661199999998</v>
      </c>
      <c r="AG83">
        <v>29.541217860000003</v>
      </c>
      <c r="AH83">
        <v>17.717625420000005</v>
      </c>
      <c r="AI83">
        <v>0</v>
      </c>
      <c r="AJ83">
        <v>0</v>
      </c>
      <c r="AK83">
        <v>22.853436900000002</v>
      </c>
      <c r="AL83">
        <v>2.2539399999999996</v>
      </c>
      <c r="AM83">
        <v>0</v>
      </c>
      <c r="AN83">
        <v>0</v>
      </c>
      <c r="AO83">
        <v>1.5701575679999999</v>
      </c>
      <c r="AP83">
        <v>1.0689688799999999</v>
      </c>
      <c r="AQ83">
        <v>43.142996000000004</v>
      </c>
      <c r="AR83">
        <v>8.7277824000000006</v>
      </c>
      <c r="AS83">
        <v>4.2538452480000002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33.247808657059103</v>
      </c>
      <c r="BB83">
        <f t="shared" si="1"/>
        <v>887.74414910725989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256.16943277940101</v>
      </c>
      <c r="L84">
        <v>107.167552</v>
      </c>
      <c r="M84">
        <v>30.845960472512491</v>
      </c>
      <c r="N84">
        <v>51.878742687645087</v>
      </c>
      <c r="O84">
        <v>73.28195660377358</v>
      </c>
      <c r="P84">
        <v>24.565027573467678</v>
      </c>
      <c r="Q84">
        <v>6.0010509353612171</v>
      </c>
      <c r="R84">
        <v>43.967767429142441</v>
      </c>
      <c r="S84">
        <v>44.98030171892291</v>
      </c>
      <c r="T84">
        <v>0</v>
      </c>
      <c r="U84">
        <v>51.758019947678221</v>
      </c>
      <c r="V84">
        <v>5.2196333929590866</v>
      </c>
      <c r="W84">
        <v>19.588878139534881</v>
      </c>
      <c r="X84">
        <v>41.996962494660401</v>
      </c>
      <c r="Y84">
        <v>0</v>
      </c>
      <c r="Z84">
        <v>2.8784289599999999</v>
      </c>
      <c r="AA84">
        <v>0</v>
      </c>
      <c r="AB84">
        <v>5.7369298000000004</v>
      </c>
      <c r="AC84">
        <v>0</v>
      </c>
      <c r="AD84">
        <v>0</v>
      </c>
      <c r="AE84">
        <v>6.7624751999999999</v>
      </c>
      <c r="AF84">
        <v>4.6474661199999998</v>
      </c>
      <c r="AG84">
        <v>29.541217860000003</v>
      </c>
      <c r="AH84">
        <v>8.3181339999999988</v>
      </c>
      <c r="AI84">
        <v>0</v>
      </c>
      <c r="AJ84">
        <v>0</v>
      </c>
      <c r="AK84">
        <v>22.853436900000002</v>
      </c>
      <c r="AL84">
        <v>2.2539399999999996</v>
      </c>
      <c r="AM84">
        <v>0</v>
      </c>
      <c r="AN84">
        <v>0</v>
      </c>
      <c r="AO84">
        <v>1.6140600000000001</v>
      </c>
      <c r="AP84">
        <v>1.0689688799999999</v>
      </c>
      <c r="AQ84">
        <v>32.357247000000001</v>
      </c>
      <c r="AR84">
        <v>8.7277824000000006</v>
      </c>
      <c r="AS84">
        <v>4.2538452480000002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32.072510574121637</v>
      </c>
      <c r="BB84">
        <f t="shared" si="1"/>
        <v>856.36270796893723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256.16943277940101</v>
      </c>
      <c r="L85">
        <v>109.39908771431615</v>
      </c>
      <c r="M85">
        <v>30.845960472512491</v>
      </c>
      <c r="N85">
        <v>51.878742687645087</v>
      </c>
      <c r="O85">
        <v>73.28195660377358</v>
      </c>
      <c r="P85">
        <v>24.981618438407878</v>
      </c>
      <c r="Q85">
        <v>5.9953502235469447</v>
      </c>
      <c r="R85">
        <v>37.134245103047895</v>
      </c>
      <c r="S85">
        <v>44.98030171892291</v>
      </c>
      <c r="T85">
        <v>0</v>
      </c>
      <c r="U85">
        <v>51.758019947678221</v>
      </c>
      <c r="V85">
        <v>5.3376623725671921</v>
      </c>
      <c r="W85">
        <v>19.588878139534881</v>
      </c>
      <c r="X85">
        <v>41.996962494660401</v>
      </c>
      <c r="Y85">
        <v>0</v>
      </c>
      <c r="Z85">
        <v>2.8784289599999999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4.6474661199999998</v>
      </c>
      <c r="AG85">
        <v>29.541217860000003</v>
      </c>
      <c r="AH85">
        <v>8.3181339999999988</v>
      </c>
      <c r="AI85">
        <v>0</v>
      </c>
      <c r="AJ85">
        <v>0</v>
      </c>
      <c r="AK85">
        <v>22.853436900000002</v>
      </c>
      <c r="AL85">
        <v>2.2539399999999996</v>
      </c>
      <c r="AM85">
        <v>0</v>
      </c>
      <c r="AN85">
        <v>0</v>
      </c>
      <c r="AO85">
        <v>1.677331152</v>
      </c>
      <c r="AP85">
        <v>1.0689688799999999</v>
      </c>
      <c r="AQ85">
        <v>21.571498000000002</v>
      </c>
      <c r="AR85">
        <v>8.7277824000000006</v>
      </c>
      <c r="AS85">
        <v>4.2538452480000002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31.087162702450456</v>
      </c>
      <c r="BB85">
        <f t="shared" si="1"/>
        <v>830.05310551356388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256.16943277940101</v>
      </c>
      <c r="L86">
        <v>122.89458012870821</v>
      </c>
      <c r="M86">
        <v>30.845960472512491</v>
      </c>
      <c r="N86">
        <v>51.878742687645087</v>
      </c>
      <c r="O86">
        <v>73.28195660377358</v>
      </c>
      <c r="P86">
        <v>25.59690128743091</v>
      </c>
      <c r="Q86">
        <v>5.9953502235469447</v>
      </c>
      <c r="R86">
        <v>37.134245103047895</v>
      </c>
      <c r="S86">
        <v>44.98030171892291</v>
      </c>
      <c r="T86">
        <v>0</v>
      </c>
      <c r="U86">
        <v>51.758019947678221</v>
      </c>
      <c r="V86">
        <v>5.4158211601097896</v>
      </c>
      <c r="W86">
        <v>19.588878139534881</v>
      </c>
      <c r="X86">
        <v>41.996962494660401</v>
      </c>
      <c r="Y86">
        <v>0</v>
      </c>
      <c r="Z86">
        <v>2.8784289599999999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4.6474661199999998</v>
      </c>
      <c r="AG86">
        <v>29.541217860000003</v>
      </c>
      <c r="AH86">
        <v>8.3181339999999988</v>
      </c>
      <c r="AI86">
        <v>0</v>
      </c>
      <c r="AJ86">
        <v>0</v>
      </c>
      <c r="AK86">
        <v>22.853436900000002</v>
      </c>
      <c r="AL86">
        <v>2.2539399999999996</v>
      </c>
      <c r="AM86">
        <v>0</v>
      </c>
      <c r="AN86">
        <v>0</v>
      </c>
      <c r="AO86">
        <v>1.7315635680000001</v>
      </c>
      <c r="AP86">
        <v>1.0689688799999999</v>
      </c>
      <c r="AQ86">
        <v>13.755105000000002</v>
      </c>
      <c r="AR86">
        <v>8.7277824000000006</v>
      </c>
      <c r="AS86">
        <v>4.2538452480000002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31.31916968794151</v>
      </c>
      <c r="BB86">
        <f t="shared" si="1"/>
        <v>836.24787199503044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256.16943277940101</v>
      </c>
      <c r="L87">
        <v>133.41590374885465</v>
      </c>
      <c r="M87">
        <v>30.845960472512491</v>
      </c>
      <c r="N87">
        <v>51.878742687645087</v>
      </c>
      <c r="O87">
        <v>73.28195660377358</v>
      </c>
      <c r="P87">
        <v>26.902963869074831</v>
      </c>
      <c r="Q87">
        <v>5.9953502235469447</v>
      </c>
      <c r="R87">
        <v>9.3105056296296294</v>
      </c>
      <c r="S87">
        <v>11.576879308689392</v>
      </c>
      <c r="T87">
        <v>0</v>
      </c>
      <c r="U87">
        <v>51.758019947678221</v>
      </c>
      <c r="V87">
        <v>7.1419731888888887</v>
      </c>
      <c r="W87">
        <v>19.588878139534881</v>
      </c>
      <c r="X87">
        <v>41.996962494660401</v>
      </c>
      <c r="Y87">
        <v>0</v>
      </c>
      <c r="Z87">
        <v>2.8784289599999999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4.6474661199999998</v>
      </c>
      <c r="AG87">
        <v>29.541217860000003</v>
      </c>
      <c r="AH87">
        <v>1.2477201</v>
      </c>
      <c r="AI87">
        <v>0</v>
      </c>
      <c r="AJ87">
        <v>0</v>
      </c>
      <c r="AK87">
        <v>22.853436900000002</v>
      </c>
      <c r="AL87">
        <v>2.2539399999999996</v>
      </c>
      <c r="AM87">
        <v>0</v>
      </c>
      <c r="AN87">
        <v>0</v>
      </c>
      <c r="AO87">
        <v>1.8180771840000003</v>
      </c>
      <c r="AP87">
        <v>1.0689688799999999</v>
      </c>
      <c r="AQ87">
        <v>10.785749000000001</v>
      </c>
      <c r="AR87">
        <v>8.7277824000000006</v>
      </c>
      <c r="AS87">
        <v>4.2538452480000002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29.238839414732119</v>
      </c>
      <c r="BB87">
        <f t="shared" si="1"/>
        <v>780.70132233115771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256.16943277940101</v>
      </c>
      <c r="L88">
        <v>116.41249092229481</v>
      </c>
      <c r="M88">
        <v>30.845960472512491</v>
      </c>
      <c r="N88">
        <v>51.878742687645087</v>
      </c>
      <c r="O88">
        <v>73.28195660377358</v>
      </c>
      <c r="P88">
        <v>27.585849052132296</v>
      </c>
      <c r="Q88">
        <v>5.9953502235469447</v>
      </c>
      <c r="R88">
        <v>9.3105056296296294</v>
      </c>
      <c r="S88">
        <v>11.576879308689392</v>
      </c>
      <c r="T88">
        <v>0</v>
      </c>
      <c r="U88">
        <v>51.758019947678221</v>
      </c>
      <c r="V88">
        <v>7.1419731888888887</v>
      </c>
      <c r="W88">
        <v>19.588878139534881</v>
      </c>
      <c r="X88">
        <v>41.996962494660401</v>
      </c>
      <c r="Y88">
        <v>0</v>
      </c>
      <c r="Z88">
        <v>2.7054720000000003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4.6474661199999998</v>
      </c>
      <c r="AG88">
        <v>29.541217860000003</v>
      </c>
      <c r="AH88">
        <v>0</v>
      </c>
      <c r="AI88">
        <v>0</v>
      </c>
      <c r="AJ88">
        <v>0</v>
      </c>
      <c r="AK88">
        <v>22.853436900000002</v>
      </c>
      <c r="AL88">
        <v>2.2539399999999996</v>
      </c>
      <c r="AM88">
        <v>0</v>
      </c>
      <c r="AN88">
        <v>0</v>
      </c>
      <c r="AO88">
        <v>1.8955520640000001</v>
      </c>
      <c r="AP88">
        <v>1.0689688799999999</v>
      </c>
      <c r="AQ88">
        <v>10.785749000000001</v>
      </c>
      <c r="AR88">
        <v>8.7277824000000006</v>
      </c>
      <c r="AS88">
        <v>4.2538452480000002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28.601178705382317</v>
      </c>
      <c r="BB88">
        <f t="shared" si="1"/>
        <v>763.67525321700498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256.16943277940101</v>
      </c>
      <c r="L89">
        <v>102.41647537647539</v>
      </c>
      <c r="M89">
        <v>30.845960472512491</v>
      </c>
      <c r="N89">
        <v>51.878742687645087</v>
      </c>
      <c r="O89">
        <v>73.28195660377358</v>
      </c>
      <c r="P89">
        <v>27.778598828067057</v>
      </c>
      <c r="Q89">
        <v>5.9963173652694612</v>
      </c>
      <c r="R89">
        <v>9.3105056296296294</v>
      </c>
      <c r="S89">
        <v>11.576879308689392</v>
      </c>
      <c r="T89">
        <v>0</v>
      </c>
      <c r="U89">
        <v>51.758019947678221</v>
      </c>
      <c r="V89">
        <v>7.9625810390804608</v>
      </c>
      <c r="W89">
        <v>19.588878139534881</v>
      </c>
      <c r="X89">
        <v>41.996962494660401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4.6474661199999998</v>
      </c>
      <c r="AG89">
        <v>29.541217860000003</v>
      </c>
      <c r="AH89">
        <v>0</v>
      </c>
      <c r="AI89">
        <v>0</v>
      </c>
      <c r="AJ89">
        <v>0</v>
      </c>
      <c r="AK89">
        <v>22.853436900000002</v>
      </c>
      <c r="AL89">
        <v>2.2539399999999996</v>
      </c>
      <c r="AM89">
        <v>0</v>
      </c>
      <c r="AN89">
        <v>0</v>
      </c>
      <c r="AO89">
        <v>4.777617600000001E-2</v>
      </c>
      <c r="AP89">
        <v>1.0689688799999999</v>
      </c>
      <c r="AQ89">
        <v>0</v>
      </c>
      <c r="AR89">
        <v>6.7882752000000011</v>
      </c>
      <c r="AS89">
        <v>4.2538452480000002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27.508785919756846</v>
      </c>
      <c r="BB89">
        <f t="shared" si="1"/>
        <v>734.50745113665994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256.16943277940101</v>
      </c>
      <c r="L90">
        <v>79.416392742259745</v>
      </c>
      <c r="M90">
        <v>30.845960472512491</v>
      </c>
      <c r="N90">
        <v>51.878742687645087</v>
      </c>
      <c r="O90">
        <v>73.28195660377358</v>
      </c>
      <c r="P90">
        <v>27.62339612888789</v>
      </c>
      <c r="Q90">
        <v>5.9963173652694612</v>
      </c>
      <c r="R90">
        <v>9.3105056296296294</v>
      </c>
      <c r="S90">
        <v>11.576879308689392</v>
      </c>
      <c r="T90">
        <v>0</v>
      </c>
      <c r="U90">
        <v>51.758019947678221</v>
      </c>
      <c r="V90">
        <v>7.9625810390804608</v>
      </c>
      <c r="W90">
        <v>19.588878139534881</v>
      </c>
      <c r="X90">
        <v>41.996962494660401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4.6474661199999998</v>
      </c>
      <c r="AG90">
        <v>29.541217860000003</v>
      </c>
      <c r="AH90">
        <v>0</v>
      </c>
      <c r="AI90">
        <v>0</v>
      </c>
      <c r="AJ90">
        <v>0</v>
      </c>
      <c r="AK90">
        <v>22.853436900000002</v>
      </c>
      <c r="AL90">
        <v>2.2539399999999996</v>
      </c>
      <c r="AM90">
        <v>0</v>
      </c>
      <c r="AN90">
        <v>0</v>
      </c>
      <c r="AO90">
        <v>0.18723096000000006</v>
      </c>
      <c r="AP90">
        <v>1.0689688799999999</v>
      </c>
      <c r="AQ90">
        <v>0</v>
      </c>
      <c r="AR90">
        <v>6.7882752000000011</v>
      </c>
      <c r="AS90">
        <v>4.2538452480000002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26.677914150166664</v>
      </c>
      <c r="BB90">
        <f t="shared" si="1"/>
        <v>712.32249235685526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262.77685739989721</v>
      </c>
      <c r="L91">
        <v>42.411038489469867</v>
      </c>
      <c r="M91">
        <v>30.845960472512491</v>
      </c>
      <c r="N91">
        <v>51.878742687645087</v>
      </c>
      <c r="O91">
        <v>73.28195660377358</v>
      </c>
      <c r="P91">
        <v>27.62339612888789</v>
      </c>
      <c r="Q91">
        <v>5.9963173652694612</v>
      </c>
      <c r="R91">
        <v>9.3077695496783424</v>
      </c>
      <c r="S91">
        <v>12.0176340982906</v>
      </c>
      <c r="T91">
        <v>0</v>
      </c>
      <c r="U91">
        <v>51.758019947678221</v>
      </c>
      <c r="V91">
        <v>8.2671275902841419</v>
      </c>
      <c r="W91">
        <v>20.322473169277931</v>
      </c>
      <c r="X91">
        <v>41.995763234501339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4.6474661199999998</v>
      </c>
      <c r="AG91">
        <v>29.541217860000003</v>
      </c>
      <c r="AH91">
        <v>0</v>
      </c>
      <c r="AI91">
        <v>0</v>
      </c>
      <c r="AJ91">
        <v>0</v>
      </c>
      <c r="AK91">
        <v>22.853436900000002</v>
      </c>
      <c r="AL91">
        <v>2.2539399999999996</v>
      </c>
      <c r="AM91">
        <v>0</v>
      </c>
      <c r="AN91">
        <v>0</v>
      </c>
      <c r="AO91">
        <v>0.29311329599999997</v>
      </c>
      <c r="AP91">
        <v>1.0689688799999999</v>
      </c>
      <c r="AQ91">
        <v>0</v>
      </c>
      <c r="AR91">
        <v>6.7882752000000011</v>
      </c>
      <c r="AS91">
        <v>4.2538452480000002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25.637617779010604</v>
      </c>
      <c r="BB91">
        <f t="shared" si="1"/>
        <v>684.54570246215553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256.16828267547714</v>
      </c>
      <c r="L92">
        <v>5.9966857881554496</v>
      </c>
      <c r="M92">
        <v>30.845960472512491</v>
      </c>
      <c r="N92">
        <v>51.878742687645087</v>
      </c>
      <c r="O92">
        <v>73.28195660377358</v>
      </c>
      <c r="P92">
        <v>27.62339612888789</v>
      </c>
      <c r="Q92">
        <v>5.9963173652694612</v>
      </c>
      <c r="R92">
        <v>9.3077695496783424</v>
      </c>
      <c r="S92">
        <v>12.015880450784595</v>
      </c>
      <c r="T92">
        <v>0</v>
      </c>
      <c r="U92">
        <v>51.758019947678221</v>
      </c>
      <c r="V92">
        <v>7.9678337731529663</v>
      </c>
      <c r="W92">
        <v>19.387760000000004</v>
      </c>
      <c r="X92">
        <v>41.995763234501339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4.6474661199999998</v>
      </c>
      <c r="AG92">
        <v>29.541217860000003</v>
      </c>
      <c r="AH92">
        <v>0</v>
      </c>
      <c r="AI92">
        <v>0</v>
      </c>
      <c r="AJ92">
        <v>0</v>
      </c>
      <c r="AK92">
        <v>22.853436900000002</v>
      </c>
      <c r="AL92">
        <v>2.2539399999999996</v>
      </c>
      <c r="AM92">
        <v>0</v>
      </c>
      <c r="AN92">
        <v>0</v>
      </c>
      <c r="AO92">
        <v>0.37575316799999997</v>
      </c>
      <c r="AP92">
        <v>1.0689688799999999</v>
      </c>
      <c r="AQ92">
        <v>0</v>
      </c>
      <c r="AR92">
        <v>6.7882752000000011</v>
      </c>
      <c r="AS92">
        <v>4.2538452480000002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24.042862310963088</v>
      </c>
      <c r="BB92">
        <f t="shared" si="1"/>
        <v>641.96440974255313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256.16828267547714</v>
      </c>
      <c r="L93">
        <v>5.9966857881554496</v>
      </c>
      <c r="M93">
        <v>30.845960472512491</v>
      </c>
      <c r="N93">
        <v>51.878742687645087</v>
      </c>
      <c r="O93">
        <v>73.28195660377358</v>
      </c>
      <c r="P93">
        <v>27.62339612888789</v>
      </c>
      <c r="Q93">
        <v>5.9963173652694612</v>
      </c>
      <c r="R93">
        <v>9.3077695496783424</v>
      </c>
      <c r="S93">
        <v>12.016909627478752</v>
      </c>
      <c r="T93">
        <v>0</v>
      </c>
      <c r="U93">
        <v>51.758019947678221</v>
      </c>
      <c r="V93">
        <v>7.9678337731529663</v>
      </c>
      <c r="W93">
        <v>19.387760000000004</v>
      </c>
      <c r="X93">
        <v>41.995763234501339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4.6474661199999998</v>
      </c>
      <c r="AG93">
        <v>29.541217860000003</v>
      </c>
      <c r="AH93">
        <v>0</v>
      </c>
      <c r="AI93">
        <v>0</v>
      </c>
      <c r="AJ93">
        <v>0</v>
      </c>
      <c r="AK93">
        <v>22.853436900000002</v>
      </c>
      <c r="AL93">
        <v>2.2539399999999996</v>
      </c>
      <c r="AM93">
        <v>0</v>
      </c>
      <c r="AN93">
        <v>0</v>
      </c>
      <c r="AO93">
        <v>0.44677180799999999</v>
      </c>
      <c r="AP93">
        <v>1.0689688799999999</v>
      </c>
      <c r="AQ93">
        <v>0</v>
      </c>
      <c r="AR93">
        <v>3.8790144</v>
      </c>
      <c r="AS93">
        <v>4.5492511680000005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23.951102558025681</v>
      </c>
      <c r="BB93">
        <f t="shared" si="1"/>
        <v>639.51436243218473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230.00231401133865</v>
      </c>
      <c r="L94">
        <v>5.9966857881554496</v>
      </c>
      <c r="M94">
        <v>30.845960472512491</v>
      </c>
      <c r="N94">
        <v>51.878742687645087</v>
      </c>
      <c r="O94">
        <v>73.28195660377358</v>
      </c>
      <c r="P94">
        <v>27.62339612888789</v>
      </c>
      <c r="Q94">
        <v>5.9963173652694612</v>
      </c>
      <c r="R94">
        <v>9.3077695496783424</v>
      </c>
      <c r="S94">
        <v>12.016909627478752</v>
      </c>
      <c r="T94">
        <v>0</v>
      </c>
      <c r="U94">
        <v>51.758019947678221</v>
      </c>
      <c r="V94">
        <v>7.9678337731529663</v>
      </c>
      <c r="W94">
        <v>19.387760000000004</v>
      </c>
      <c r="X94">
        <v>41.998499506416586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4.6474661199999998</v>
      </c>
      <c r="AG94">
        <v>29.541217860000003</v>
      </c>
      <c r="AH94">
        <v>0</v>
      </c>
      <c r="AI94">
        <v>0</v>
      </c>
      <c r="AJ94">
        <v>0</v>
      </c>
      <c r="AK94">
        <v>22.853436900000002</v>
      </c>
      <c r="AL94">
        <v>9.535899999999998</v>
      </c>
      <c r="AM94">
        <v>0</v>
      </c>
      <c r="AN94">
        <v>0</v>
      </c>
      <c r="AO94">
        <v>0.49067423999999998</v>
      </c>
      <c r="AP94">
        <v>1.0689688799999999</v>
      </c>
      <c r="AQ94">
        <v>0</v>
      </c>
      <c r="AR94">
        <v>3.8790144</v>
      </c>
      <c r="AS94">
        <v>4.5492511680000005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23.271073761705892</v>
      </c>
      <c r="BB94">
        <f t="shared" si="1"/>
        <v>621.3570212682813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171.65894401494444</v>
      </c>
      <c r="L95">
        <v>5.9966857881554496</v>
      </c>
      <c r="M95">
        <v>30.845960472512491</v>
      </c>
      <c r="N95">
        <v>51.878742687645087</v>
      </c>
      <c r="O95">
        <v>73.28195660377358</v>
      </c>
      <c r="P95">
        <v>27.62339612888789</v>
      </c>
      <c r="Q95">
        <v>5.9963173652694612</v>
      </c>
      <c r="R95">
        <v>9.3077695496783424</v>
      </c>
      <c r="S95">
        <v>12.016909627478752</v>
      </c>
      <c r="T95">
        <v>0</v>
      </c>
      <c r="U95">
        <v>51.758019947678221</v>
      </c>
      <c r="V95">
        <v>7.9678337731529663</v>
      </c>
      <c r="W95">
        <v>19.387760000000004</v>
      </c>
      <c r="X95">
        <v>41.998499506416586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4.6474661199999998</v>
      </c>
      <c r="AG95">
        <v>29.541217860000003</v>
      </c>
      <c r="AH95">
        <v>0</v>
      </c>
      <c r="AI95">
        <v>0</v>
      </c>
      <c r="AJ95">
        <v>0</v>
      </c>
      <c r="AK95">
        <v>22.853436900000002</v>
      </c>
      <c r="AL95">
        <v>39.877400000000002</v>
      </c>
      <c r="AM95">
        <v>0</v>
      </c>
      <c r="AN95">
        <v>0</v>
      </c>
      <c r="AO95">
        <v>0.55911038400000002</v>
      </c>
      <c r="AP95">
        <v>1.0689688799999999</v>
      </c>
      <c r="AQ95">
        <v>0</v>
      </c>
      <c r="AR95">
        <v>3.8790144</v>
      </c>
      <c r="AS95">
        <v>4.5492511680000005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22.262676638358514</v>
      </c>
      <c r="BB95">
        <f t="shared" si="1"/>
        <v>594.43198453923469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145.24478429861264</v>
      </c>
      <c r="L96">
        <v>5.9966857881554496</v>
      </c>
      <c r="M96">
        <v>30.845960472512491</v>
      </c>
      <c r="N96">
        <v>51.878742687645087</v>
      </c>
      <c r="O96">
        <v>73.28195660377358</v>
      </c>
      <c r="P96">
        <v>27.62339612888789</v>
      </c>
      <c r="Q96">
        <v>5.9963173652694612</v>
      </c>
      <c r="R96">
        <v>9.3077695496783424</v>
      </c>
      <c r="S96">
        <v>12.016909627478752</v>
      </c>
      <c r="T96">
        <v>0</v>
      </c>
      <c r="U96">
        <v>51.758019947678221</v>
      </c>
      <c r="V96">
        <v>7.9678337731529663</v>
      </c>
      <c r="W96">
        <v>19.387760000000004</v>
      </c>
      <c r="X96">
        <v>41.998499506416586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4.6474661199999998</v>
      </c>
      <c r="AG96">
        <v>29.541217860000003</v>
      </c>
      <c r="AH96">
        <v>0</v>
      </c>
      <c r="AI96">
        <v>0</v>
      </c>
      <c r="AJ96">
        <v>0</v>
      </c>
      <c r="AK96">
        <v>22.853436900000002</v>
      </c>
      <c r="AL96">
        <v>39.877400000000002</v>
      </c>
      <c r="AM96">
        <v>0</v>
      </c>
      <c r="AN96">
        <v>0</v>
      </c>
      <c r="AO96">
        <v>0.6146340480000001</v>
      </c>
      <c r="AP96">
        <v>1.0689688799999999</v>
      </c>
      <c r="AQ96">
        <v>0</v>
      </c>
      <c r="AR96">
        <v>3.8790144</v>
      </c>
      <c r="AS96">
        <v>4.5492511680000005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21.311130204780312</v>
      </c>
      <c r="BB96">
        <f t="shared" si="1"/>
        <v>569.02489492048107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145.24165116407062</v>
      </c>
      <c r="L97">
        <v>5.9966857881554496</v>
      </c>
      <c r="M97">
        <v>30.845960472512491</v>
      </c>
      <c r="N97">
        <v>51.878742687645087</v>
      </c>
      <c r="O97">
        <v>73.28195660377358</v>
      </c>
      <c r="P97">
        <v>27.62339612888789</v>
      </c>
      <c r="Q97">
        <v>5.9963173652694612</v>
      </c>
      <c r="R97">
        <v>9.3077695496783424</v>
      </c>
      <c r="S97">
        <v>12.016909627478752</v>
      </c>
      <c r="T97">
        <v>0</v>
      </c>
      <c r="U97">
        <v>51.758019947678221</v>
      </c>
      <c r="V97">
        <v>7.9678337731529663</v>
      </c>
      <c r="W97">
        <v>19.382758065896446</v>
      </c>
      <c r="X97">
        <v>41.998499506416586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4.6474661199999998</v>
      </c>
      <c r="AG97">
        <v>29.541217860000003</v>
      </c>
      <c r="AH97">
        <v>0</v>
      </c>
      <c r="AI97">
        <v>0</v>
      </c>
      <c r="AJ97">
        <v>0</v>
      </c>
      <c r="AK97">
        <v>22.853436900000002</v>
      </c>
      <c r="AL97">
        <v>39.877400000000002</v>
      </c>
      <c r="AM97">
        <v>0</v>
      </c>
      <c r="AN97">
        <v>0</v>
      </c>
      <c r="AO97">
        <v>0.66111897600000002</v>
      </c>
      <c r="AP97">
        <v>1.0689688799999999</v>
      </c>
      <c r="AQ97">
        <v>0</v>
      </c>
      <c r="AR97">
        <v>3.8790144</v>
      </c>
      <c r="AS97">
        <v>4.5492511680000005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21.312514840202425</v>
      </c>
      <c r="BB97">
        <f t="shared" si="1"/>
        <v>569.06186014441334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145.24478429861264</v>
      </c>
      <c r="L98">
        <v>5.9966857881554496</v>
      </c>
      <c r="M98">
        <v>30.845960472512491</v>
      </c>
      <c r="N98">
        <v>51.878742687645087</v>
      </c>
      <c r="O98">
        <v>73.28195660377358</v>
      </c>
      <c r="P98">
        <v>27.62339612888789</v>
      </c>
      <c r="Q98">
        <v>5.9963173652694612</v>
      </c>
      <c r="R98">
        <v>9.3077695496783424</v>
      </c>
      <c r="S98">
        <v>12.016909627478752</v>
      </c>
      <c r="T98">
        <v>0</v>
      </c>
      <c r="U98">
        <v>51.758019947678221</v>
      </c>
      <c r="V98">
        <v>7.9678337731529663</v>
      </c>
      <c r="W98">
        <v>19.382758065896446</v>
      </c>
      <c r="X98">
        <v>41.998499506416586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4.6474661199999998</v>
      </c>
      <c r="AG98">
        <v>29.541217860000003</v>
      </c>
      <c r="AH98">
        <v>0</v>
      </c>
      <c r="AI98">
        <v>0</v>
      </c>
      <c r="AJ98">
        <v>0</v>
      </c>
      <c r="AK98">
        <v>22.853436900000002</v>
      </c>
      <c r="AL98">
        <v>39.877400000000002</v>
      </c>
      <c r="AM98">
        <v>0</v>
      </c>
      <c r="AN98">
        <v>0</v>
      </c>
      <c r="AO98">
        <v>0.70760390400000006</v>
      </c>
      <c r="AP98">
        <v>1.0689688799999999</v>
      </c>
      <c r="AQ98">
        <v>0</v>
      </c>
      <c r="AR98">
        <v>3.8790144</v>
      </c>
      <c r="AS98">
        <v>4.5492511680000005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21.314305561476996</v>
      </c>
      <c r="BB98">
        <f t="shared" si="1"/>
        <v>569.10968748568087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7.1308639920868835</v>
      </c>
      <c r="L99">
        <f t="shared" si="2"/>
        <v>0.34293442081645903</v>
      </c>
      <c r="M99">
        <f t="shared" si="2"/>
        <v>0.74030305134029994</v>
      </c>
      <c r="N99">
        <f t="shared" si="2"/>
        <v>1.2450898245034834</v>
      </c>
      <c r="O99">
        <f t="shared" si="2"/>
        <v>1.7587669584905645</v>
      </c>
      <c r="P99">
        <f t="shared" si="2"/>
        <v>0.46555578608630832</v>
      </c>
      <c r="Q99">
        <f t="shared" si="2"/>
        <v>0.11386754783022246</v>
      </c>
      <c r="R99">
        <f t="shared" si="2"/>
        <v>0.23471696488502219</v>
      </c>
      <c r="S99">
        <f t="shared" si="2"/>
        <v>0.27288178503237953</v>
      </c>
      <c r="T99">
        <f t="shared" si="2"/>
        <v>0</v>
      </c>
      <c r="U99">
        <f t="shared" si="2"/>
        <v>1.2421924787442769</v>
      </c>
      <c r="V99">
        <f t="shared" si="2"/>
        <v>0.10059688794040586</v>
      </c>
      <c r="W99">
        <f t="shared" si="2"/>
        <v>0.46495968507719504</v>
      </c>
      <c r="X99">
        <f t="shared" si="2"/>
        <v>1.00833761132308</v>
      </c>
      <c r="Y99">
        <f t="shared" si="2"/>
        <v>0</v>
      </c>
      <c r="Z99">
        <f t="shared" si="2"/>
        <v>3.4023846779999999E-2</v>
      </c>
      <c r="AA99">
        <f t="shared" si="2"/>
        <v>6.2675952552000036E-2</v>
      </c>
      <c r="AB99">
        <f t="shared" si="2"/>
        <v>7.201310401500001E-2</v>
      </c>
      <c r="AC99">
        <f t="shared" si="2"/>
        <v>5.9552248513450021E-2</v>
      </c>
      <c r="AD99">
        <f t="shared" si="2"/>
        <v>8.7473365874999959E-2</v>
      </c>
      <c r="AE99">
        <f t="shared" si="2"/>
        <v>0.15525346918119995</v>
      </c>
      <c r="AF99">
        <f t="shared" si="2"/>
        <v>0.16655698432999985</v>
      </c>
      <c r="AG99">
        <f t="shared" si="2"/>
        <v>0.70898922863999925</v>
      </c>
      <c r="AH99">
        <f t="shared" si="2"/>
        <v>0.37428483699750015</v>
      </c>
      <c r="AI99">
        <f t="shared" si="2"/>
        <v>2.8584871962500008E-2</v>
      </c>
      <c r="AJ99">
        <f t="shared" si="2"/>
        <v>0</v>
      </c>
      <c r="AK99">
        <f t="shared" si="2"/>
        <v>0.54848248559999901</v>
      </c>
      <c r="AL99">
        <f t="shared" si="2"/>
        <v>0.19008949749999962</v>
      </c>
      <c r="AM99">
        <f t="shared" si="2"/>
        <v>1.1591490240000002E-2</v>
      </c>
      <c r="AN99">
        <f t="shared" si="2"/>
        <v>0</v>
      </c>
      <c r="AO99">
        <f t="shared" si="2"/>
        <v>2.555896291199999E-2</v>
      </c>
      <c r="AP99">
        <f t="shared" si="2"/>
        <v>3.5275973039999999E-2</v>
      </c>
      <c r="AQ99">
        <f t="shared" si="2"/>
        <v>0.32313580000000008</v>
      </c>
      <c r="AR99">
        <f t="shared" si="2"/>
        <v>0.12480728832000015</v>
      </c>
      <c r="AS99">
        <f t="shared" si="2"/>
        <v>0.10581440054400007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0.65829183620108478</v>
      </c>
      <c r="BB99">
        <f t="shared" si="1"/>
        <v>17.576938964958149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42.078629222154994</v>
      </c>
      <c r="L3">
        <v>19.628238798639813</v>
      </c>
      <c r="M3">
        <v>0</v>
      </c>
      <c r="N3">
        <v>30.000664637606395</v>
      </c>
      <c r="O3">
        <v>50.383290566037743</v>
      </c>
      <c r="P3">
        <v>43.862167061305826</v>
      </c>
      <c r="Q3">
        <v>0.99481865284974091</v>
      </c>
      <c r="R3">
        <v>3.2363108539325847</v>
      </c>
      <c r="S3">
        <v>3.6500546954579294</v>
      </c>
      <c r="T3">
        <v>0</v>
      </c>
      <c r="U3">
        <v>275.80416121648136</v>
      </c>
      <c r="V3">
        <v>0</v>
      </c>
      <c r="W3">
        <v>5.1959289441384735</v>
      </c>
      <c r="X3">
        <v>11.018643398090219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13.213557900000001</v>
      </c>
      <c r="AL3">
        <v>0.7082400000000002</v>
      </c>
      <c r="AM3">
        <v>0</v>
      </c>
      <c r="AN3">
        <v>0</v>
      </c>
      <c r="AO3">
        <v>0.12172188</v>
      </c>
      <c r="AP3">
        <v>0.61821059999999994</v>
      </c>
      <c r="AQ3">
        <v>0</v>
      </c>
      <c r="AR3">
        <v>8.6928960000000011</v>
      </c>
      <c r="AS3">
        <v>4.2368419199999998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18.535342859567198</v>
      </c>
      <c r="BB3">
        <f>SUM(B3:AZ3)-BA3</f>
        <v>494.90903348712789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42.079365818901969</v>
      </c>
      <c r="L4">
        <v>14.024700084818189</v>
      </c>
      <c r="M4">
        <v>0</v>
      </c>
      <c r="N4">
        <v>30.000664637606395</v>
      </c>
      <c r="O4">
        <v>50.383290566037743</v>
      </c>
      <c r="P4">
        <v>43.862167061305826</v>
      </c>
      <c r="Q4">
        <v>0.99481865284974091</v>
      </c>
      <c r="R4">
        <v>3.2363108539325847</v>
      </c>
      <c r="S4">
        <v>3.6634492563338301</v>
      </c>
      <c r="T4">
        <v>0</v>
      </c>
      <c r="U4">
        <v>275.80416121648136</v>
      </c>
      <c r="V4">
        <v>0</v>
      </c>
      <c r="W4">
        <v>5.0101865284974094</v>
      </c>
      <c r="X4">
        <v>11.018643398090219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13.213557900000001</v>
      </c>
      <c r="AL4">
        <v>0.7082400000000002</v>
      </c>
      <c r="AM4">
        <v>0</v>
      </c>
      <c r="AN4">
        <v>0</v>
      </c>
      <c r="AO4">
        <v>0.13964412000000001</v>
      </c>
      <c r="AP4">
        <v>0.61821059999999994</v>
      </c>
      <c r="AQ4">
        <v>0</v>
      </c>
      <c r="AR4">
        <v>8.6928960000000011</v>
      </c>
      <c r="AS4">
        <v>4.2368419199999998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18.327506803062839</v>
      </c>
      <c r="BB4">
        <f t="shared" ref="BB4:BB67" si="0">SUM(B4:AZ4)-BA4</f>
        <v>489.35964181179247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42.078336384801233</v>
      </c>
      <c r="L5">
        <v>13.517561526870919</v>
      </c>
      <c r="M5">
        <v>0</v>
      </c>
      <c r="N5">
        <v>30.000664637606395</v>
      </c>
      <c r="O5">
        <v>50.383290566037743</v>
      </c>
      <c r="P5">
        <v>43.862167061305826</v>
      </c>
      <c r="Q5">
        <v>0.99481865284974091</v>
      </c>
      <c r="R5">
        <v>3.2363108539325847</v>
      </c>
      <c r="S5">
        <v>3.6634492563338301</v>
      </c>
      <c r="T5">
        <v>0</v>
      </c>
      <c r="U5">
        <v>275.80416121648136</v>
      </c>
      <c r="V5">
        <v>0</v>
      </c>
      <c r="W5">
        <v>5.0102986312733311</v>
      </c>
      <c r="X5">
        <v>11.018643398090219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13.213557900000001</v>
      </c>
      <c r="AL5">
        <v>0.7082400000000002</v>
      </c>
      <c r="AM5">
        <v>0</v>
      </c>
      <c r="AN5">
        <v>0</v>
      </c>
      <c r="AO5">
        <v>0.16876775999999999</v>
      </c>
      <c r="AP5">
        <v>0.61821059999999994</v>
      </c>
      <c r="AQ5">
        <v>0</v>
      </c>
      <c r="AR5">
        <v>0.84124799999999988</v>
      </c>
      <c r="AS5">
        <v>4.2368419199999998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18.026772861724499</v>
      </c>
      <c r="BB5">
        <f t="shared" si="0"/>
        <v>481.32979550385869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42.079310018562254</v>
      </c>
      <c r="L6">
        <v>13.517561526870919</v>
      </c>
      <c r="M6">
        <v>0</v>
      </c>
      <c r="N6">
        <v>30.000664637606395</v>
      </c>
      <c r="O6">
        <v>50.383290566037743</v>
      </c>
      <c r="P6">
        <v>43.862167061305826</v>
      </c>
      <c r="Q6">
        <v>0.99481865284974091</v>
      </c>
      <c r="R6">
        <v>3.2363108539325847</v>
      </c>
      <c r="S6">
        <v>3.6634492563338301</v>
      </c>
      <c r="T6">
        <v>0</v>
      </c>
      <c r="U6">
        <v>275.80416121648136</v>
      </c>
      <c r="V6">
        <v>0</v>
      </c>
      <c r="W6">
        <v>5.0102986312733311</v>
      </c>
      <c r="X6">
        <v>11.018643398090219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13.213557900000001</v>
      </c>
      <c r="AL6">
        <v>0.7082400000000002</v>
      </c>
      <c r="AM6">
        <v>0</v>
      </c>
      <c r="AN6">
        <v>0</v>
      </c>
      <c r="AO6">
        <v>0.15756636000000002</v>
      </c>
      <c r="AP6">
        <v>0.61821059999999994</v>
      </c>
      <c r="AQ6">
        <v>0</v>
      </c>
      <c r="AR6">
        <v>1.6824959999999998</v>
      </c>
      <c r="AS6">
        <v>4.2368419199999998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18.056772587585712</v>
      </c>
      <c r="BB6">
        <f t="shared" si="0"/>
        <v>482.13081601175844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42.078336384801233</v>
      </c>
      <c r="L7">
        <v>13.517561526870919</v>
      </c>
      <c r="M7">
        <v>0</v>
      </c>
      <c r="N7">
        <v>30.000664637606395</v>
      </c>
      <c r="O7">
        <v>50.383290566037743</v>
      </c>
      <c r="P7">
        <v>43.867309167643612</v>
      </c>
      <c r="Q7">
        <v>0.99481865284974091</v>
      </c>
      <c r="R7">
        <v>3.2363108539325847</v>
      </c>
      <c r="S7">
        <v>3.6634492563338301</v>
      </c>
      <c r="T7">
        <v>0</v>
      </c>
      <c r="U7">
        <v>275.80416121648136</v>
      </c>
      <c r="V7">
        <v>0</v>
      </c>
      <c r="W7">
        <v>5.0102986312733311</v>
      </c>
      <c r="X7">
        <v>11.018643398090219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13.213557900000001</v>
      </c>
      <c r="AL7">
        <v>0.7082400000000002</v>
      </c>
      <c r="AM7">
        <v>0</v>
      </c>
      <c r="AN7">
        <v>0</v>
      </c>
      <c r="AO7">
        <v>0.19490436000000003</v>
      </c>
      <c r="AP7">
        <v>1.1388090000000002</v>
      </c>
      <c r="AQ7">
        <v>0</v>
      </c>
      <c r="AR7">
        <v>1.6824959999999998</v>
      </c>
      <c r="AS7">
        <v>4.2368419199999998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18.077064563784219</v>
      </c>
      <c r="BB7">
        <f t="shared" si="0"/>
        <v>482.67262890813674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42.079310018562254</v>
      </c>
      <c r="L8">
        <v>13.517561526870919</v>
      </c>
      <c r="M8">
        <v>0</v>
      </c>
      <c r="N8">
        <v>30.000664637606395</v>
      </c>
      <c r="O8">
        <v>50.383290566037743</v>
      </c>
      <c r="P8">
        <v>43.867309167643612</v>
      </c>
      <c r="Q8">
        <v>0.99481865284974091</v>
      </c>
      <c r="R8">
        <v>3.2363108539325847</v>
      </c>
      <c r="S8">
        <v>3.6634492563338301</v>
      </c>
      <c r="T8">
        <v>0</v>
      </c>
      <c r="U8">
        <v>275.80416121648136</v>
      </c>
      <c r="V8">
        <v>0</v>
      </c>
      <c r="W8">
        <v>5.0102986312733311</v>
      </c>
      <c r="X8">
        <v>11.018643398090219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13.213557900000001</v>
      </c>
      <c r="AL8">
        <v>0.7082400000000002</v>
      </c>
      <c r="AM8">
        <v>0</v>
      </c>
      <c r="AN8">
        <v>0</v>
      </c>
      <c r="AO8">
        <v>0.20610576000000003</v>
      </c>
      <c r="AP8">
        <v>1.1388090000000002</v>
      </c>
      <c r="AQ8">
        <v>0</v>
      </c>
      <c r="AR8">
        <v>1.6824959999999998</v>
      </c>
      <c r="AS8">
        <v>4.2368419199999998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18.077504023645432</v>
      </c>
      <c r="BB8">
        <f t="shared" si="0"/>
        <v>482.68436448203659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42.078336384801233</v>
      </c>
      <c r="L9">
        <v>13.517561526870919</v>
      </c>
      <c r="M9">
        <v>0</v>
      </c>
      <c r="N9">
        <v>30.000664637606395</v>
      </c>
      <c r="O9">
        <v>50.383290566037743</v>
      </c>
      <c r="P9">
        <v>43.867309167643612</v>
      </c>
      <c r="Q9">
        <v>0.99481865284974091</v>
      </c>
      <c r="R9">
        <v>3.240703650273224</v>
      </c>
      <c r="S9">
        <v>3.6634492563338301</v>
      </c>
      <c r="T9">
        <v>0</v>
      </c>
      <c r="U9">
        <v>275.80416121648136</v>
      </c>
      <c r="V9">
        <v>0</v>
      </c>
      <c r="W9">
        <v>5.0102986312733311</v>
      </c>
      <c r="X9">
        <v>11.018643398090219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13.213557900000001</v>
      </c>
      <c r="AL9">
        <v>0.7082400000000002</v>
      </c>
      <c r="AM9">
        <v>0</v>
      </c>
      <c r="AN9">
        <v>0</v>
      </c>
      <c r="AO9">
        <v>0.18444972000000001</v>
      </c>
      <c r="AP9">
        <v>1.1388090000000002</v>
      </c>
      <c r="AQ9">
        <v>0</v>
      </c>
      <c r="AR9">
        <v>2.1872447999999998</v>
      </c>
      <c r="AS9">
        <v>2.7334463999999996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18.040794770190434</v>
      </c>
      <c r="BB9">
        <f t="shared" si="0"/>
        <v>481.70419013807111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42.079310018562254</v>
      </c>
      <c r="L10">
        <v>13.517561526870919</v>
      </c>
      <c r="M10">
        <v>0</v>
      </c>
      <c r="N10">
        <v>30.000664637606395</v>
      </c>
      <c r="O10">
        <v>50.383290566037743</v>
      </c>
      <c r="P10">
        <v>43.867309167643612</v>
      </c>
      <c r="Q10">
        <v>0.99481865284974091</v>
      </c>
      <c r="R10">
        <v>3.240703650273224</v>
      </c>
      <c r="S10">
        <v>3.6634492563338301</v>
      </c>
      <c r="T10">
        <v>0</v>
      </c>
      <c r="U10">
        <v>275.80416121648136</v>
      </c>
      <c r="V10">
        <v>0</v>
      </c>
      <c r="W10">
        <v>5.0102986312733311</v>
      </c>
      <c r="X10">
        <v>11.018643398090219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13.213557900000001</v>
      </c>
      <c r="AL10">
        <v>0.7082400000000002</v>
      </c>
      <c r="AM10">
        <v>0</v>
      </c>
      <c r="AN10">
        <v>0</v>
      </c>
      <c r="AO10">
        <v>0.19191732</v>
      </c>
      <c r="AP10">
        <v>1.1388090000000002</v>
      </c>
      <c r="AQ10">
        <v>0</v>
      </c>
      <c r="AR10">
        <v>2.1872447999999998</v>
      </c>
      <c r="AS10">
        <v>2.7334463999999996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18.041099356051649</v>
      </c>
      <c r="BB10">
        <f t="shared" si="0"/>
        <v>481.7123267859709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42.078336384801233</v>
      </c>
      <c r="L11">
        <v>13.517561526870919</v>
      </c>
      <c r="M11">
        <v>0</v>
      </c>
      <c r="N11">
        <v>30.000664637606395</v>
      </c>
      <c r="O11">
        <v>50.383290566037743</v>
      </c>
      <c r="P11">
        <v>43.882658836555365</v>
      </c>
      <c r="Q11">
        <v>0.99481865284974091</v>
      </c>
      <c r="R11">
        <v>3.3600639237057219</v>
      </c>
      <c r="S11">
        <v>3.6634492563338301</v>
      </c>
      <c r="T11">
        <v>0</v>
      </c>
      <c r="U11">
        <v>275.80416121648136</v>
      </c>
      <c r="V11">
        <v>0</v>
      </c>
      <c r="W11">
        <v>5.0205970149253716</v>
      </c>
      <c r="X11">
        <v>11.039262672811061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13.213557900000001</v>
      </c>
      <c r="AL11">
        <v>0.7082400000000002</v>
      </c>
      <c r="AM11">
        <v>0</v>
      </c>
      <c r="AN11">
        <v>0</v>
      </c>
      <c r="AO11">
        <v>0.24120348000000003</v>
      </c>
      <c r="AP11">
        <v>2.0823936000000001</v>
      </c>
      <c r="AQ11">
        <v>0</v>
      </c>
      <c r="AR11">
        <v>1.962912</v>
      </c>
      <c r="AS11">
        <v>2.7334463999999996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18.074787698517156</v>
      </c>
      <c r="BB11">
        <f t="shared" si="0"/>
        <v>482.61183037046158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42.079310018562254</v>
      </c>
      <c r="L12">
        <v>13.517561526870919</v>
      </c>
      <c r="M12">
        <v>0</v>
      </c>
      <c r="N12">
        <v>30.000664637606395</v>
      </c>
      <c r="O12">
        <v>50.383290566037743</v>
      </c>
      <c r="P12">
        <v>44.045460760971061</v>
      </c>
      <c r="Q12">
        <v>0.99481865284974091</v>
      </c>
      <c r="R12">
        <v>3.3600639237057219</v>
      </c>
      <c r="S12">
        <v>3.6634492563338301</v>
      </c>
      <c r="T12">
        <v>0</v>
      </c>
      <c r="U12">
        <v>275.80416121648136</v>
      </c>
      <c r="V12">
        <v>0</v>
      </c>
      <c r="W12">
        <v>5.0205970149253716</v>
      </c>
      <c r="X12">
        <v>11.039262672811061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13.213557900000001</v>
      </c>
      <c r="AL12">
        <v>0.7082400000000002</v>
      </c>
      <c r="AM12">
        <v>0</v>
      </c>
      <c r="AN12">
        <v>0</v>
      </c>
      <c r="AO12">
        <v>0.25613868000000001</v>
      </c>
      <c r="AP12">
        <v>2.0823936000000001</v>
      </c>
      <c r="AQ12">
        <v>0</v>
      </c>
      <c r="AR12">
        <v>1.962912</v>
      </c>
      <c r="AS12">
        <v>2.7334463999999996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18.081239306681827</v>
      </c>
      <c r="BB12">
        <f t="shared" si="0"/>
        <v>482.78408952047363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42.078806237690074</v>
      </c>
      <c r="L13">
        <v>13.517561526870919</v>
      </c>
      <c r="M13">
        <v>0</v>
      </c>
      <c r="N13">
        <v>30.000664637606395</v>
      </c>
      <c r="O13">
        <v>50.383290566037743</v>
      </c>
      <c r="P13">
        <v>44.045460760971061</v>
      </c>
      <c r="Q13">
        <v>0.99481865284974091</v>
      </c>
      <c r="R13">
        <v>3.3644183246636774</v>
      </c>
      <c r="S13">
        <v>3.6616250676855899</v>
      </c>
      <c r="T13">
        <v>0</v>
      </c>
      <c r="U13">
        <v>275.80416121648136</v>
      </c>
      <c r="V13">
        <v>0</v>
      </c>
      <c r="W13">
        <v>5.0205970149253716</v>
      </c>
      <c r="X13">
        <v>11.039262672811061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13.213557900000001</v>
      </c>
      <c r="AL13">
        <v>0.7082400000000002</v>
      </c>
      <c r="AM13">
        <v>0</v>
      </c>
      <c r="AN13">
        <v>0</v>
      </c>
      <c r="AO13">
        <v>0.25688544000000002</v>
      </c>
      <c r="AP13">
        <v>2.0823936000000001</v>
      </c>
      <c r="AQ13">
        <v>0</v>
      </c>
      <c r="AR13">
        <v>1.962912</v>
      </c>
      <c r="AS13">
        <v>2.7334463999999996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18.081339321998506</v>
      </c>
      <c r="BB13">
        <f t="shared" si="0"/>
        <v>482.78676269659451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42.079819987701775</v>
      </c>
      <c r="L14">
        <v>13.517561526870919</v>
      </c>
      <c r="M14">
        <v>0</v>
      </c>
      <c r="N14">
        <v>30.000664637606395</v>
      </c>
      <c r="O14">
        <v>50.383290566037743</v>
      </c>
      <c r="P14">
        <v>44.045460760971061</v>
      </c>
      <c r="Q14">
        <v>0.99481865284974091</v>
      </c>
      <c r="R14">
        <v>3.3644183246636774</v>
      </c>
      <c r="S14">
        <v>3.6616250676855899</v>
      </c>
      <c r="T14">
        <v>0</v>
      </c>
      <c r="U14">
        <v>275.80416121648136</v>
      </c>
      <c r="V14">
        <v>0</v>
      </c>
      <c r="W14">
        <v>5.0205970149253716</v>
      </c>
      <c r="X14">
        <v>11.039262672811061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13.213557900000001</v>
      </c>
      <c r="AL14">
        <v>0.7082400000000002</v>
      </c>
      <c r="AM14">
        <v>0</v>
      </c>
      <c r="AN14">
        <v>0</v>
      </c>
      <c r="AO14">
        <v>0.25763220000000003</v>
      </c>
      <c r="AP14">
        <v>2.0823936000000001</v>
      </c>
      <c r="AQ14">
        <v>0</v>
      </c>
      <c r="AR14">
        <v>1.962912</v>
      </c>
      <c r="AS14">
        <v>2.7334463999999996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18.081402889830333</v>
      </c>
      <c r="BB14">
        <f t="shared" si="0"/>
        <v>482.78845963877433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42.078336384801233</v>
      </c>
      <c r="L15">
        <v>13.517561526870919</v>
      </c>
      <c r="M15">
        <v>0</v>
      </c>
      <c r="N15">
        <v>30.000664637606395</v>
      </c>
      <c r="O15">
        <v>50.383290566037743</v>
      </c>
      <c r="P15">
        <v>44.045460760971061</v>
      </c>
      <c r="Q15">
        <v>0.99481865284974091</v>
      </c>
      <c r="R15">
        <v>3.3607865943925233</v>
      </c>
      <c r="S15">
        <v>3.6634492563338301</v>
      </c>
      <c r="T15">
        <v>0</v>
      </c>
      <c r="U15">
        <v>275.80416121648136</v>
      </c>
      <c r="V15">
        <v>0</v>
      </c>
      <c r="W15">
        <v>5.0205970149253716</v>
      </c>
      <c r="X15">
        <v>11.039262672811061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13.213557900000001</v>
      </c>
      <c r="AL15">
        <v>0.7082400000000002</v>
      </c>
      <c r="AM15">
        <v>0</v>
      </c>
      <c r="AN15">
        <v>0</v>
      </c>
      <c r="AO15">
        <v>0.25539191999999994</v>
      </c>
      <c r="AP15">
        <v>2.0823936000000001</v>
      </c>
      <c r="AQ15">
        <v>0</v>
      </c>
      <c r="AR15">
        <v>1.962912</v>
      </c>
      <c r="AS15">
        <v>2.7334463999999996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18.081203245033862</v>
      </c>
      <c r="BB15">
        <f t="shared" si="0"/>
        <v>482.7831278590474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42.079310018562254</v>
      </c>
      <c r="L16">
        <v>13.517561526870919</v>
      </c>
      <c r="M16">
        <v>0</v>
      </c>
      <c r="N16">
        <v>30.000664637606395</v>
      </c>
      <c r="O16">
        <v>50.383290566037743</v>
      </c>
      <c r="P16">
        <v>44.045460760971061</v>
      </c>
      <c r="Q16">
        <v>0.99481865284974091</v>
      </c>
      <c r="R16">
        <v>3.3607865943925233</v>
      </c>
      <c r="S16">
        <v>3.6634492563338301</v>
      </c>
      <c r="T16">
        <v>0</v>
      </c>
      <c r="U16">
        <v>275.80416121648136</v>
      </c>
      <c r="V16">
        <v>0</v>
      </c>
      <c r="W16">
        <v>5.0205970149253716</v>
      </c>
      <c r="X16">
        <v>11.039262672811061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0.65177319999999994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13.213557900000001</v>
      </c>
      <c r="AL16">
        <v>0.7082400000000002</v>
      </c>
      <c r="AM16">
        <v>0</v>
      </c>
      <c r="AN16">
        <v>0</v>
      </c>
      <c r="AO16">
        <v>0.23373587999999998</v>
      </c>
      <c r="AP16">
        <v>2.0823936000000001</v>
      </c>
      <c r="AQ16">
        <v>0</v>
      </c>
      <c r="AR16">
        <v>1.962912</v>
      </c>
      <c r="AS16">
        <v>2.7334463999999996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18.103985636695075</v>
      </c>
      <c r="BB16">
        <f t="shared" si="0"/>
        <v>483.39143626114713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42.078336384801233</v>
      </c>
      <c r="L17">
        <v>13.517561526870919</v>
      </c>
      <c r="M17">
        <v>0</v>
      </c>
      <c r="N17">
        <v>30.000664637606395</v>
      </c>
      <c r="O17">
        <v>50.383290566037743</v>
      </c>
      <c r="P17">
        <v>44.045460760971061</v>
      </c>
      <c r="Q17">
        <v>0.99481865284974091</v>
      </c>
      <c r="R17">
        <v>3.3607865943925233</v>
      </c>
      <c r="S17">
        <v>3.6634492563338301</v>
      </c>
      <c r="T17">
        <v>0</v>
      </c>
      <c r="U17">
        <v>275.80416121648136</v>
      </c>
      <c r="V17">
        <v>0</v>
      </c>
      <c r="W17">
        <v>5.0205970149253716</v>
      </c>
      <c r="X17">
        <v>11.039262672811061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3.9106392000000003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13.213557900000001</v>
      </c>
      <c r="AL17">
        <v>0.7082400000000002</v>
      </c>
      <c r="AM17">
        <v>0</v>
      </c>
      <c r="AN17">
        <v>0</v>
      </c>
      <c r="AO17">
        <v>0.23373587999999998</v>
      </c>
      <c r="AP17">
        <v>1.1388090000000002</v>
      </c>
      <c r="AQ17">
        <v>0</v>
      </c>
      <c r="AR17">
        <v>1.962912</v>
      </c>
      <c r="AS17">
        <v>2.7334463999999996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18.187532175433862</v>
      </c>
      <c r="BB17">
        <f t="shared" si="0"/>
        <v>485.62219748864732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42.079310018562254</v>
      </c>
      <c r="L18">
        <v>13.517561526870919</v>
      </c>
      <c r="M18">
        <v>0</v>
      </c>
      <c r="N18">
        <v>30.000664637606395</v>
      </c>
      <c r="O18">
        <v>50.383290566037743</v>
      </c>
      <c r="P18">
        <v>44.045460760971061</v>
      </c>
      <c r="Q18">
        <v>0.99481865284974091</v>
      </c>
      <c r="R18">
        <v>3.3607865943925233</v>
      </c>
      <c r="S18">
        <v>3.6634492563338301</v>
      </c>
      <c r="T18">
        <v>0</v>
      </c>
      <c r="U18">
        <v>275.80416121648136</v>
      </c>
      <c r="V18">
        <v>0</v>
      </c>
      <c r="W18">
        <v>5.0205970149253716</v>
      </c>
      <c r="X18">
        <v>11.039262672811061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3.9106392000000003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13.213557900000001</v>
      </c>
      <c r="AL18">
        <v>0.7082400000000002</v>
      </c>
      <c r="AM18">
        <v>0</v>
      </c>
      <c r="AN18">
        <v>0</v>
      </c>
      <c r="AO18">
        <v>0.21282659999999995</v>
      </c>
      <c r="AP18">
        <v>1.1388090000000002</v>
      </c>
      <c r="AQ18">
        <v>0</v>
      </c>
      <c r="AR18">
        <v>1.962912</v>
      </c>
      <c r="AS18">
        <v>2.7334463999999996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18.186812379295077</v>
      </c>
      <c r="BB18">
        <f t="shared" si="0"/>
        <v>485.60298163854719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47.443114901106732</v>
      </c>
      <c r="L19">
        <v>13.517561526870919</v>
      </c>
      <c r="M19">
        <v>0</v>
      </c>
      <c r="N19">
        <v>30.000664637606395</v>
      </c>
      <c r="O19">
        <v>50.383290566037743</v>
      </c>
      <c r="P19">
        <v>44.045460760971061</v>
      </c>
      <c r="Q19">
        <v>0.99481865284974091</v>
      </c>
      <c r="R19">
        <v>3.3607865943925233</v>
      </c>
      <c r="S19">
        <v>3.6620411253869967</v>
      </c>
      <c r="T19">
        <v>0</v>
      </c>
      <c r="U19">
        <v>275.80416121648136</v>
      </c>
      <c r="V19">
        <v>0</v>
      </c>
      <c r="W19">
        <v>5.0205970149253716</v>
      </c>
      <c r="X19">
        <v>11.039262672811061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0.33545330000000001</v>
      </c>
      <c r="AE19">
        <v>3.9106392000000003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13.213557900000001</v>
      </c>
      <c r="AL19">
        <v>0.7082400000000002</v>
      </c>
      <c r="AM19">
        <v>0</v>
      </c>
      <c r="AN19">
        <v>0</v>
      </c>
      <c r="AO19">
        <v>0.20087843999999999</v>
      </c>
      <c r="AP19">
        <v>1.1388090000000002</v>
      </c>
      <c r="AQ19">
        <v>0</v>
      </c>
      <c r="AR19">
        <v>3.3649919999999995</v>
      </c>
      <c r="AS19">
        <v>2.7334463999999996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18.44268851949888</v>
      </c>
      <c r="BB19">
        <f t="shared" si="0"/>
        <v>492.43508738994097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56.156869050137509</v>
      </c>
      <c r="L20">
        <v>13.517561526870919</v>
      </c>
      <c r="M20">
        <v>0</v>
      </c>
      <c r="N20">
        <v>30.000664637606395</v>
      </c>
      <c r="O20">
        <v>50.383290566037743</v>
      </c>
      <c r="P20">
        <v>44.045460760971061</v>
      </c>
      <c r="Q20">
        <v>0.99481865284974091</v>
      </c>
      <c r="R20">
        <v>3.3607865943925233</v>
      </c>
      <c r="S20">
        <v>3.6620411253869967</v>
      </c>
      <c r="T20">
        <v>0</v>
      </c>
      <c r="U20">
        <v>275.80416121648136</v>
      </c>
      <c r="V20">
        <v>0</v>
      </c>
      <c r="W20">
        <v>5.0205970149253716</v>
      </c>
      <c r="X20">
        <v>11.039262672811061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2.2139917799999997</v>
      </c>
      <c r="AE20">
        <v>3.9106392000000003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13.213557900000001</v>
      </c>
      <c r="AL20">
        <v>0.7082400000000002</v>
      </c>
      <c r="AM20">
        <v>0</v>
      </c>
      <c r="AN20">
        <v>0</v>
      </c>
      <c r="AO20">
        <v>0.18220944</v>
      </c>
      <c r="AP20">
        <v>1.1388090000000002</v>
      </c>
      <c r="AQ20">
        <v>0</v>
      </c>
      <c r="AR20">
        <v>3.3649919999999995</v>
      </c>
      <c r="AS20">
        <v>2.7334463999999996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18.82439634347034</v>
      </c>
      <c r="BB20">
        <f t="shared" si="0"/>
        <v>502.62700319500038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53.885378534617857</v>
      </c>
      <c r="L21">
        <v>13.548561385890034</v>
      </c>
      <c r="M21">
        <v>0</v>
      </c>
      <c r="N21">
        <v>30.000664637606395</v>
      </c>
      <c r="O21">
        <v>50.383290566037743</v>
      </c>
      <c r="P21">
        <v>44.045460760971061</v>
      </c>
      <c r="Q21">
        <v>0.99481865284974091</v>
      </c>
      <c r="R21">
        <v>3.3607865943925233</v>
      </c>
      <c r="S21">
        <v>3.6620411253869967</v>
      </c>
      <c r="T21">
        <v>0</v>
      </c>
      <c r="U21">
        <v>275.80416121648136</v>
      </c>
      <c r="V21">
        <v>0</v>
      </c>
      <c r="W21">
        <v>5.0205970149253716</v>
      </c>
      <c r="X21">
        <v>11.039262672811061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2.2139917799999997</v>
      </c>
      <c r="AE21">
        <v>3.9106392000000003</v>
      </c>
      <c r="AF21">
        <v>0</v>
      </c>
      <c r="AG21">
        <v>0</v>
      </c>
      <c r="AH21">
        <v>4.8098580000000002</v>
      </c>
      <c r="AI21">
        <v>0</v>
      </c>
      <c r="AJ21">
        <v>0</v>
      </c>
      <c r="AK21">
        <v>13.213557900000001</v>
      </c>
      <c r="AL21">
        <v>0.7082400000000002</v>
      </c>
      <c r="AM21">
        <v>0</v>
      </c>
      <c r="AN21">
        <v>0</v>
      </c>
      <c r="AO21">
        <v>0.16130016</v>
      </c>
      <c r="AP21">
        <v>1.1388090000000002</v>
      </c>
      <c r="AQ21">
        <v>0</v>
      </c>
      <c r="AR21">
        <v>3.3649919999999995</v>
      </c>
      <c r="AS21">
        <v>2.4601017599999992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18.906527727464312</v>
      </c>
      <c r="BB21">
        <f t="shared" si="0"/>
        <v>504.81998523450602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67.856713694971091</v>
      </c>
      <c r="L22">
        <v>13.548561385890034</v>
      </c>
      <c r="M22">
        <v>0</v>
      </c>
      <c r="N22">
        <v>30.000664637606395</v>
      </c>
      <c r="O22">
        <v>50.383290566037743</v>
      </c>
      <c r="P22">
        <v>44.045460760971061</v>
      </c>
      <c r="Q22">
        <v>0.99481865284974091</v>
      </c>
      <c r="R22">
        <v>3.2354462698564594</v>
      </c>
      <c r="S22">
        <v>3.4872242158626321</v>
      </c>
      <c r="T22">
        <v>0</v>
      </c>
      <c r="U22">
        <v>275.80416121648136</v>
      </c>
      <c r="V22">
        <v>0</v>
      </c>
      <c r="W22">
        <v>5.0205970149253716</v>
      </c>
      <c r="X22">
        <v>11.443061324611611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2.2139917799999997</v>
      </c>
      <c r="AE22">
        <v>3.9106392000000003</v>
      </c>
      <c r="AF22">
        <v>0</v>
      </c>
      <c r="AG22">
        <v>0</v>
      </c>
      <c r="AH22">
        <v>9.6197160000000004</v>
      </c>
      <c r="AI22">
        <v>0</v>
      </c>
      <c r="AJ22">
        <v>0</v>
      </c>
      <c r="AK22">
        <v>13.213557900000001</v>
      </c>
      <c r="AL22">
        <v>0.7082400000000002</v>
      </c>
      <c r="AM22">
        <v>0</v>
      </c>
      <c r="AN22">
        <v>0</v>
      </c>
      <c r="AO22">
        <v>0.12545568000000001</v>
      </c>
      <c r="AP22">
        <v>1.1388090000000002</v>
      </c>
      <c r="AQ22">
        <v>0</v>
      </c>
      <c r="AR22">
        <v>3.3649919999999995</v>
      </c>
      <c r="AS22">
        <v>2.4601017599999992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19.586976592470304</v>
      </c>
      <c r="BB22">
        <f t="shared" si="0"/>
        <v>522.98852646759337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57.568249025673701</v>
      </c>
      <c r="L23">
        <v>13.548561385890034</v>
      </c>
      <c r="M23">
        <v>0</v>
      </c>
      <c r="N23">
        <v>30.000664637606395</v>
      </c>
      <c r="O23">
        <v>50.383290566037743</v>
      </c>
      <c r="P23">
        <v>44.045460760971061</v>
      </c>
      <c r="Q23">
        <v>0.99481865284974091</v>
      </c>
      <c r="R23">
        <v>3.2280446492957742</v>
      </c>
      <c r="S23">
        <v>3.4440322007528228</v>
      </c>
      <c r="T23">
        <v>0</v>
      </c>
      <c r="U23">
        <v>275.80416121648136</v>
      </c>
      <c r="V23">
        <v>0</v>
      </c>
      <c r="W23">
        <v>5.1976945244956756</v>
      </c>
      <c r="X23">
        <v>11.443061324611611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2.2139917799999997</v>
      </c>
      <c r="AE23">
        <v>3.9106392000000003</v>
      </c>
      <c r="AF23">
        <v>0</v>
      </c>
      <c r="AG23">
        <v>0</v>
      </c>
      <c r="AH23">
        <v>14.429574000000002</v>
      </c>
      <c r="AI23">
        <v>0</v>
      </c>
      <c r="AJ23">
        <v>0</v>
      </c>
      <c r="AK23">
        <v>13.213557900000001</v>
      </c>
      <c r="AL23">
        <v>0.7082400000000002</v>
      </c>
      <c r="AM23">
        <v>1.3406374080000001</v>
      </c>
      <c r="AN23">
        <v>0</v>
      </c>
      <c r="AO23">
        <v>9.2598239999999998E-2</v>
      </c>
      <c r="AP23">
        <v>2.0823936000000001</v>
      </c>
      <c r="AQ23">
        <v>0</v>
      </c>
      <c r="AR23">
        <v>3.3649919999999995</v>
      </c>
      <c r="AS23">
        <v>2.4601017599999992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19.475040107154133</v>
      </c>
      <c r="BB23">
        <f t="shared" si="0"/>
        <v>519.99972472551201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90.641510365180665</v>
      </c>
      <c r="L24">
        <v>13.548561385890034</v>
      </c>
      <c r="M24">
        <v>0</v>
      </c>
      <c r="N24">
        <v>30.000664637606395</v>
      </c>
      <c r="O24">
        <v>50.383290566037743</v>
      </c>
      <c r="P24">
        <v>44.045460760971061</v>
      </c>
      <c r="Q24">
        <v>0.99481865284974091</v>
      </c>
      <c r="R24">
        <v>3.2280446492957742</v>
      </c>
      <c r="S24">
        <v>3.2361006590038319</v>
      </c>
      <c r="T24">
        <v>0</v>
      </c>
      <c r="U24">
        <v>275.80416121648136</v>
      </c>
      <c r="V24">
        <v>0</v>
      </c>
      <c r="W24">
        <v>5.1976945244956756</v>
      </c>
      <c r="X24">
        <v>11.443061324611611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2.2139917799999997</v>
      </c>
      <c r="AE24">
        <v>3.9106392000000003</v>
      </c>
      <c r="AF24">
        <v>0</v>
      </c>
      <c r="AG24">
        <v>0</v>
      </c>
      <c r="AH24">
        <v>16.834503000000002</v>
      </c>
      <c r="AI24">
        <v>0</v>
      </c>
      <c r="AJ24">
        <v>0</v>
      </c>
      <c r="AK24">
        <v>13.213557900000001</v>
      </c>
      <c r="AL24">
        <v>0.7082400000000002</v>
      </c>
      <c r="AM24">
        <v>1.3406374080000001</v>
      </c>
      <c r="AN24">
        <v>0</v>
      </c>
      <c r="AO24">
        <v>5.974079999999999E-2</v>
      </c>
      <c r="AP24">
        <v>2.0823936000000001</v>
      </c>
      <c r="AQ24">
        <v>0</v>
      </c>
      <c r="AR24">
        <v>3.3649919999999995</v>
      </c>
      <c r="AS24">
        <v>2.4601017599999992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20.747110119653446</v>
      </c>
      <c r="BB24">
        <f t="shared" si="0"/>
        <v>553.96505607077052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90.611894433779185</v>
      </c>
      <c r="L25">
        <v>13.548561385890034</v>
      </c>
      <c r="M25">
        <v>0</v>
      </c>
      <c r="N25">
        <v>30.000664637606395</v>
      </c>
      <c r="O25">
        <v>50.383290566037743</v>
      </c>
      <c r="P25">
        <v>44.045460760971061</v>
      </c>
      <c r="Q25">
        <v>0.99481865284974091</v>
      </c>
      <c r="R25">
        <v>3.2280446492957742</v>
      </c>
      <c r="S25">
        <v>3.2361006590038319</v>
      </c>
      <c r="T25">
        <v>0</v>
      </c>
      <c r="U25">
        <v>275.80416121648136</v>
      </c>
      <c r="V25">
        <v>0</v>
      </c>
      <c r="W25">
        <v>5.1976945244956756</v>
      </c>
      <c r="X25">
        <v>11.443061324611611</v>
      </c>
      <c r="Y25">
        <v>0</v>
      </c>
      <c r="Z25">
        <v>0</v>
      </c>
      <c r="AA25">
        <v>0</v>
      </c>
      <c r="AB25">
        <v>0</v>
      </c>
      <c r="AC25">
        <v>2.4576389039999995</v>
      </c>
      <c r="AD25">
        <v>2.2139917799999997</v>
      </c>
      <c r="AE25">
        <v>3.9106392000000003</v>
      </c>
      <c r="AF25">
        <v>0</v>
      </c>
      <c r="AG25">
        <v>0</v>
      </c>
      <c r="AH25">
        <v>17.820523890000004</v>
      </c>
      <c r="AI25">
        <v>0</v>
      </c>
      <c r="AJ25">
        <v>0</v>
      </c>
      <c r="AK25">
        <v>13.213557900000001</v>
      </c>
      <c r="AL25">
        <v>0.7082400000000002</v>
      </c>
      <c r="AM25">
        <v>1.3406374080000001</v>
      </c>
      <c r="AN25">
        <v>0</v>
      </c>
      <c r="AO25">
        <v>1.2097511999999999</v>
      </c>
      <c r="AP25">
        <v>2.0823936000000001</v>
      </c>
      <c r="AQ25">
        <v>0</v>
      </c>
      <c r="AR25">
        <v>3.3649919999999995</v>
      </c>
      <c r="AS25">
        <v>2.4601017599999992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20.911872372331725</v>
      </c>
      <c r="BB25">
        <f t="shared" si="0"/>
        <v>558.36434808069077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90.569760490306322</v>
      </c>
      <c r="L26">
        <v>13.548561385890034</v>
      </c>
      <c r="M26">
        <v>0</v>
      </c>
      <c r="N26">
        <v>30.000664637606395</v>
      </c>
      <c r="O26">
        <v>50.383290566037743</v>
      </c>
      <c r="P26">
        <v>44.045460760971061</v>
      </c>
      <c r="Q26">
        <v>0.99481865284974091</v>
      </c>
      <c r="R26">
        <v>5.2484719529147981</v>
      </c>
      <c r="S26">
        <v>3.2361006590038319</v>
      </c>
      <c r="T26">
        <v>0</v>
      </c>
      <c r="U26">
        <v>275.80416121648136</v>
      </c>
      <c r="V26">
        <v>0</v>
      </c>
      <c r="W26">
        <v>5.1976945244956756</v>
      </c>
      <c r="X26">
        <v>24.98166943396226</v>
      </c>
      <c r="Y26">
        <v>0</v>
      </c>
      <c r="Z26">
        <v>0.27939999999999998</v>
      </c>
      <c r="AA26">
        <v>0</v>
      </c>
      <c r="AB26">
        <v>0.84665999999999986</v>
      </c>
      <c r="AC26">
        <v>2.4576389039999995</v>
      </c>
      <c r="AD26">
        <v>2.2139917799999997</v>
      </c>
      <c r="AE26">
        <v>3.9106392000000003</v>
      </c>
      <c r="AF26">
        <v>0</v>
      </c>
      <c r="AG26">
        <v>0</v>
      </c>
      <c r="AH26">
        <v>23.760698519999998</v>
      </c>
      <c r="AI26">
        <v>0.80818574999999981</v>
      </c>
      <c r="AJ26">
        <v>0</v>
      </c>
      <c r="AK26">
        <v>13.213557900000001</v>
      </c>
      <c r="AL26">
        <v>0.7082400000000002</v>
      </c>
      <c r="AM26">
        <v>1.3406374080000001</v>
      </c>
      <c r="AN26">
        <v>0</v>
      </c>
      <c r="AO26">
        <v>1.1164061999999997</v>
      </c>
      <c r="AP26">
        <v>1.5617951999999999</v>
      </c>
      <c r="AQ26">
        <v>0</v>
      </c>
      <c r="AR26">
        <v>3.3649919999999995</v>
      </c>
      <c r="AS26">
        <v>2.4601017599999992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21.734135406012296</v>
      </c>
      <c r="BB26">
        <f t="shared" si="0"/>
        <v>580.31946349650696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60.318171591992382</v>
      </c>
      <c r="L27">
        <v>13.549257378376391</v>
      </c>
      <c r="M27">
        <v>0</v>
      </c>
      <c r="N27">
        <v>30.000664637606395</v>
      </c>
      <c r="O27">
        <v>50.383290566037743</v>
      </c>
      <c r="P27">
        <v>44.045460760971061</v>
      </c>
      <c r="Q27">
        <v>1.036818851251841</v>
      </c>
      <c r="R27">
        <v>5.2105616790123452</v>
      </c>
      <c r="S27">
        <v>3.1220328025477704</v>
      </c>
      <c r="T27">
        <v>0</v>
      </c>
      <c r="U27">
        <v>275.80416121648136</v>
      </c>
      <c r="V27">
        <v>0</v>
      </c>
      <c r="W27">
        <v>11.709361060948082</v>
      </c>
      <c r="X27">
        <v>24.98238282785135</v>
      </c>
      <c r="Y27">
        <v>0</v>
      </c>
      <c r="Z27">
        <v>1.6646652</v>
      </c>
      <c r="AA27">
        <v>0</v>
      </c>
      <c r="AB27">
        <v>3.3189071999999999</v>
      </c>
      <c r="AC27">
        <v>4.915277807999999</v>
      </c>
      <c r="AD27">
        <v>2.2139917799999997</v>
      </c>
      <c r="AE27">
        <v>3.9106392000000003</v>
      </c>
      <c r="AF27">
        <v>0</v>
      </c>
      <c r="AG27">
        <v>0</v>
      </c>
      <c r="AH27">
        <v>23.760698519999998</v>
      </c>
      <c r="AI27">
        <v>1.2930972000000001</v>
      </c>
      <c r="AJ27">
        <v>0</v>
      </c>
      <c r="AK27">
        <v>13.213557900000001</v>
      </c>
      <c r="AL27">
        <v>3.3936500000000005</v>
      </c>
      <c r="AM27">
        <v>1.3406374080000001</v>
      </c>
      <c r="AN27">
        <v>0</v>
      </c>
      <c r="AO27">
        <v>1.0155936000000001</v>
      </c>
      <c r="AP27">
        <v>0.78089759999999997</v>
      </c>
      <c r="AQ27">
        <v>0</v>
      </c>
      <c r="AR27">
        <v>3.3649919999999995</v>
      </c>
      <c r="AS27">
        <v>2.4601017599999992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21.183801207800617</v>
      </c>
      <c r="BB27">
        <f t="shared" si="0"/>
        <v>565.62506934127623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52.514537625368355</v>
      </c>
      <c r="L28">
        <v>13.54898719582499</v>
      </c>
      <c r="M28">
        <v>0</v>
      </c>
      <c r="N28">
        <v>30.000664637606395</v>
      </c>
      <c r="O28">
        <v>50.383290566037743</v>
      </c>
      <c r="P28">
        <v>44.045460760971061</v>
      </c>
      <c r="Q28">
        <v>1.036818851251841</v>
      </c>
      <c r="R28">
        <v>5.2105616790123452</v>
      </c>
      <c r="S28">
        <v>3.1220328025477704</v>
      </c>
      <c r="T28">
        <v>0</v>
      </c>
      <c r="U28">
        <v>275.80416121648136</v>
      </c>
      <c r="V28">
        <v>0</v>
      </c>
      <c r="W28">
        <v>11.709361060948082</v>
      </c>
      <c r="X28">
        <v>24.98238282785135</v>
      </c>
      <c r="Y28">
        <v>0</v>
      </c>
      <c r="Z28">
        <v>3.3293303999999999</v>
      </c>
      <c r="AA28">
        <v>0.96316799999999991</v>
      </c>
      <c r="AB28">
        <v>6.6920006399999998</v>
      </c>
      <c r="AC28">
        <v>7.3803545019000003</v>
      </c>
      <c r="AD28">
        <v>2.2139917799999997</v>
      </c>
      <c r="AE28">
        <v>3.9106392000000003</v>
      </c>
      <c r="AF28">
        <v>0</v>
      </c>
      <c r="AG28">
        <v>0</v>
      </c>
      <c r="AH28">
        <v>23.760698519999998</v>
      </c>
      <c r="AI28">
        <v>4.2025659000000006</v>
      </c>
      <c r="AJ28">
        <v>0</v>
      </c>
      <c r="AK28">
        <v>13.213557900000001</v>
      </c>
      <c r="AL28">
        <v>6.4922000000000004</v>
      </c>
      <c r="AM28">
        <v>1.3406374080000001</v>
      </c>
      <c r="AN28">
        <v>0</v>
      </c>
      <c r="AO28">
        <v>0.95659956000000002</v>
      </c>
      <c r="AP28">
        <v>0.78089759999999997</v>
      </c>
      <c r="AQ28">
        <v>0</v>
      </c>
      <c r="AR28">
        <v>3.3649919999999995</v>
      </c>
      <c r="AS28">
        <v>2.4601017599999992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21.422462705000168</v>
      </c>
      <c r="BB28">
        <f t="shared" si="0"/>
        <v>571.99753168880113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98.288950411497893</v>
      </c>
      <c r="L29">
        <v>41.602562766461396</v>
      </c>
      <c r="M29">
        <v>0</v>
      </c>
      <c r="N29">
        <v>30.000664637606395</v>
      </c>
      <c r="O29">
        <v>50.383290566037743</v>
      </c>
      <c r="P29">
        <v>44.045460760971061</v>
      </c>
      <c r="Q29">
        <v>5.1770986105769232</v>
      </c>
      <c r="R29">
        <v>5.2105616790123452</v>
      </c>
      <c r="S29">
        <v>6.0300473091587241</v>
      </c>
      <c r="T29">
        <v>0</v>
      </c>
      <c r="U29">
        <v>275.80416121648136</v>
      </c>
      <c r="V29">
        <v>2.9973571457654717</v>
      </c>
      <c r="W29">
        <v>11.599122607110301</v>
      </c>
      <c r="X29">
        <v>24.98238282785135</v>
      </c>
      <c r="Y29">
        <v>0</v>
      </c>
      <c r="Z29">
        <v>3.3293303999999999</v>
      </c>
      <c r="AA29">
        <v>4.4145199999999996</v>
      </c>
      <c r="AB29">
        <v>6.6920006399999998</v>
      </c>
      <c r="AC29">
        <v>7.3803545019000003</v>
      </c>
      <c r="AD29">
        <v>4.6292555399999999</v>
      </c>
      <c r="AE29">
        <v>4.1713484799999998</v>
      </c>
      <c r="AF29">
        <v>0</v>
      </c>
      <c r="AG29">
        <v>0</v>
      </c>
      <c r="AH29">
        <v>23.760698519999998</v>
      </c>
      <c r="AI29">
        <v>4.2025659000000006</v>
      </c>
      <c r="AJ29">
        <v>0</v>
      </c>
      <c r="AK29">
        <v>13.213557900000001</v>
      </c>
      <c r="AL29">
        <v>16.968250000000005</v>
      </c>
      <c r="AM29">
        <v>1.3406374080000001</v>
      </c>
      <c r="AN29">
        <v>0</v>
      </c>
      <c r="AO29">
        <v>0.92075508000000006</v>
      </c>
      <c r="AP29">
        <v>0.78089759999999997</v>
      </c>
      <c r="AQ29">
        <v>0</v>
      </c>
      <c r="AR29">
        <v>8.6928960000000011</v>
      </c>
      <c r="AS29">
        <v>2.4601017599999992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25.236746398238743</v>
      </c>
      <c r="BB29">
        <f t="shared" si="0"/>
        <v>673.84208387019237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98.255352526247691</v>
      </c>
      <c r="L30">
        <v>41.602439233506239</v>
      </c>
      <c r="M30">
        <v>0</v>
      </c>
      <c r="N30">
        <v>30.000664637606395</v>
      </c>
      <c r="O30">
        <v>50.383290566037743</v>
      </c>
      <c r="P30">
        <v>44.045460760971061</v>
      </c>
      <c r="Q30">
        <v>5.5413617406143345</v>
      </c>
      <c r="R30">
        <v>5.2105616790123452</v>
      </c>
      <c r="S30">
        <v>6.2356997998398711</v>
      </c>
      <c r="T30">
        <v>0</v>
      </c>
      <c r="U30">
        <v>275.80416121648136</v>
      </c>
      <c r="V30">
        <v>2.9973571457654717</v>
      </c>
      <c r="W30">
        <v>11.599122607110301</v>
      </c>
      <c r="X30">
        <v>24.98238282785135</v>
      </c>
      <c r="Y30">
        <v>0</v>
      </c>
      <c r="Z30">
        <v>3.3293303999999999</v>
      </c>
      <c r="AA30">
        <v>7.1370748799999992</v>
      </c>
      <c r="AB30">
        <v>6.6920006399999998</v>
      </c>
      <c r="AC30">
        <v>7.3803545019000003</v>
      </c>
      <c r="AD30">
        <v>4.6292555399999999</v>
      </c>
      <c r="AE30">
        <v>7.8212784000000015</v>
      </c>
      <c r="AF30">
        <v>0</v>
      </c>
      <c r="AG30">
        <v>0</v>
      </c>
      <c r="AH30">
        <v>29.700873150000003</v>
      </c>
      <c r="AI30">
        <v>4.2025659000000006</v>
      </c>
      <c r="AJ30">
        <v>0</v>
      </c>
      <c r="AK30">
        <v>13.213557900000001</v>
      </c>
      <c r="AL30">
        <v>16.968250000000005</v>
      </c>
      <c r="AM30">
        <v>1.3406374080000001</v>
      </c>
      <c r="AN30">
        <v>0</v>
      </c>
      <c r="AO30">
        <v>0.88341707999999985</v>
      </c>
      <c r="AP30">
        <v>0.78089759999999997</v>
      </c>
      <c r="AQ30">
        <v>0</v>
      </c>
      <c r="AR30">
        <v>8.6928960000000011</v>
      </c>
      <c r="AS30">
        <v>2.4601017599999992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25.699241956190178</v>
      </c>
      <c r="BB30">
        <f t="shared" si="0"/>
        <v>686.19110394475388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105.73857730906586</v>
      </c>
      <c r="L31">
        <v>41.602439233506239</v>
      </c>
      <c r="M31">
        <v>0</v>
      </c>
      <c r="N31">
        <v>30.000664637606395</v>
      </c>
      <c r="O31">
        <v>50.383290566037743</v>
      </c>
      <c r="P31">
        <v>44.045460760971061</v>
      </c>
      <c r="Q31">
        <v>5.5413617406143345</v>
      </c>
      <c r="R31">
        <v>5.2105616790123452</v>
      </c>
      <c r="S31">
        <v>6.2356997998398711</v>
      </c>
      <c r="T31">
        <v>0</v>
      </c>
      <c r="U31">
        <v>275.80416121648136</v>
      </c>
      <c r="V31">
        <v>2.9973571457654717</v>
      </c>
      <c r="W31">
        <v>11.599122607110301</v>
      </c>
      <c r="X31">
        <v>24.98238282785135</v>
      </c>
      <c r="Y31">
        <v>0</v>
      </c>
      <c r="Z31">
        <v>3.3293303999999999</v>
      </c>
      <c r="AA31">
        <v>7.1370748799999992</v>
      </c>
      <c r="AB31">
        <v>6.6920006399999998</v>
      </c>
      <c r="AC31">
        <v>7.3803545019000003</v>
      </c>
      <c r="AD31">
        <v>6.9438833099999986</v>
      </c>
      <c r="AE31">
        <v>7.8212784000000015</v>
      </c>
      <c r="AF31">
        <v>0</v>
      </c>
      <c r="AG31">
        <v>0</v>
      </c>
      <c r="AH31">
        <v>35.641047780000008</v>
      </c>
      <c r="AI31">
        <v>4.2025659000000006</v>
      </c>
      <c r="AJ31">
        <v>0</v>
      </c>
      <c r="AK31">
        <v>13.213557900000001</v>
      </c>
      <c r="AL31">
        <v>16.968250000000005</v>
      </c>
      <c r="AM31">
        <v>1.3406374080000001</v>
      </c>
      <c r="AN31">
        <v>0</v>
      </c>
      <c r="AO31">
        <v>0.86549483999999999</v>
      </c>
      <c r="AP31">
        <v>0.78089759999999997</v>
      </c>
      <c r="AQ31">
        <v>0</v>
      </c>
      <c r="AR31">
        <v>0.84124799999999988</v>
      </c>
      <c r="AS31">
        <v>1.3667231999999998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25.943822304903687</v>
      </c>
      <c r="BB31">
        <f t="shared" si="0"/>
        <v>692.72160197885853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111.30878009743343</v>
      </c>
      <c r="L32">
        <v>41.602439233506239</v>
      </c>
      <c r="M32">
        <v>0</v>
      </c>
      <c r="N32">
        <v>30.000664637606395</v>
      </c>
      <c r="O32">
        <v>50.383290566037743</v>
      </c>
      <c r="P32">
        <v>44.045460760971061</v>
      </c>
      <c r="Q32">
        <v>5.5413617406143345</v>
      </c>
      <c r="R32">
        <v>5.2105616790123452</v>
      </c>
      <c r="S32">
        <v>6.2356997998398711</v>
      </c>
      <c r="T32">
        <v>0</v>
      </c>
      <c r="U32">
        <v>275.80416121648136</v>
      </c>
      <c r="V32">
        <v>2.9973571457654717</v>
      </c>
      <c r="W32">
        <v>11.599122607110301</v>
      </c>
      <c r="X32">
        <v>24.98238282785135</v>
      </c>
      <c r="Y32">
        <v>0</v>
      </c>
      <c r="Z32">
        <v>3.3293303999999999</v>
      </c>
      <c r="AA32">
        <v>7.1370748799999992</v>
      </c>
      <c r="AB32">
        <v>6.6920006399999998</v>
      </c>
      <c r="AC32">
        <v>7.3803545019000003</v>
      </c>
      <c r="AD32">
        <v>9.2585110799999999</v>
      </c>
      <c r="AE32">
        <v>9.7765979999999981</v>
      </c>
      <c r="AF32">
        <v>0</v>
      </c>
      <c r="AG32">
        <v>0</v>
      </c>
      <c r="AH32">
        <v>35.641047780000008</v>
      </c>
      <c r="AI32">
        <v>4.2025659000000006</v>
      </c>
      <c r="AJ32">
        <v>0</v>
      </c>
      <c r="AK32">
        <v>13.213557900000001</v>
      </c>
      <c r="AL32">
        <v>16.968250000000005</v>
      </c>
      <c r="AM32">
        <v>1.3406374080000001</v>
      </c>
      <c r="AN32">
        <v>0</v>
      </c>
      <c r="AO32">
        <v>0.85504019999999992</v>
      </c>
      <c r="AP32">
        <v>0.78089759999999997</v>
      </c>
      <c r="AQ32">
        <v>0</v>
      </c>
      <c r="AR32">
        <v>0.84124799999999988</v>
      </c>
      <c r="AS32">
        <v>1.3667231999999998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26.29867418477447</v>
      </c>
      <c r="BB32">
        <f t="shared" si="0"/>
        <v>702.19644561735527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130.00238141449526</v>
      </c>
      <c r="L33">
        <v>41.602439233506239</v>
      </c>
      <c r="M33">
        <v>0</v>
      </c>
      <c r="N33">
        <v>30.000664637606395</v>
      </c>
      <c r="O33">
        <v>50.383290566037743</v>
      </c>
      <c r="P33">
        <v>44.045460760971061</v>
      </c>
      <c r="Q33">
        <v>5.5413617406143345</v>
      </c>
      <c r="R33">
        <v>5.2105616790123452</v>
      </c>
      <c r="S33">
        <v>6.2356997998398711</v>
      </c>
      <c r="T33">
        <v>0</v>
      </c>
      <c r="U33">
        <v>275.80416121648136</v>
      </c>
      <c r="V33">
        <v>2.9973571457654717</v>
      </c>
      <c r="W33">
        <v>11.599122607110301</v>
      </c>
      <c r="X33">
        <v>24.98238282785135</v>
      </c>
      <c r="Y33">
        <v>0</v>
      </c>
      <c r="Z33">
        <v>3.3293303999999999</v>
      </c>
      <c r="AA33">
        <v>7.1370748799999992</v>
      </c>
      <c r="AB33">
        <v>6.6920006399999998</v>
      </c>
      <c r="AC33">
        <v>7.3803545019000003</v>
      </c>
      <c r="AD33">
        <v>9.2585110799999999</v>
      </c>
      <c r="AE33">
        <v>12.546634099999999</v>
      </c>
      <c r="AF33">
        <v>0</v>
      </c>
      <c r="AG33">
        <v>0</v>
      </c>
      <c r="AH33">
        <v>35.641047780000008</v>
      </c>
      <c r="AI33">
        <v>4.2025659000000006</v>
      </c>
      <c r="AJ33">
        <v>0</v>
      </c>
      <c r="AK33">
        <v>13.213557900000001</v>
      </c>
      <c r="AL33">
        <v>6.4922000000000004</v>
      </c>
      <c r="AM33">
        <v>1.3406374080000001</v>
      </c>
      <c r="AN33">
        <v>0</v>
      </c>
      <c r="AO33">
        <v>0.86325456000000012</v>
      </c>
      <c r="AP33">
        <v>0.61821059999999994</v>
      </c>
      <c r="AQ33">
        <v>0</v>
      </c>
      <c r="AR33">
        <v>0.84124799999999988</v>
      </c>
      <c r="AS33">
        <v>1.3667231999999998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26.689749701761418</v>
      </c>
      <c r="BB33">
        <f t="shared" si="0"/>
        <v>712.63848487743007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135.20058869599347</v>
      </c>
      <c r="L34">
        <v>41.602439233506239</v>
      </c>
      <c r="M34">
        <v>0</v>
      </c>
      <c r="N34">
        <v>30.000664637606395</v>
      </c>
      <c r="O34">
        <v>50.383290566037743</v>
      </c>
      <c r="P34">
        <v>44.045460760971061</v>
      </c>
      <c r="Q34">
        <v>5.5413617406143345</v>
      </c>
      <c r="R34">
        <v>5.2105616790123452</v>
      </c>
      <c r="S34">
        <v>6.2356997998398711</v>
      </c>
      <c r="T34">
        <v>0</v>
      </c>
      <c r="U34">
        <v>275.80416121648136</v>
      </c>
      <c r="V34">
        <v>2.9973571457654717</v>
      </c>
      <c r="W34">
        <v>11.599122607110301</v>
      </c>
      <c r="X34">
        <v>24.98238282785135</v>
      </c>
      <c r="Y34">
        <v>0</v>
      </c>
      <c r="Z34">
        <v>1.6638270000000002</v>
      </c>
      <c r="AA34">
        <v>7.1370748799999992</v>
      </c>
      <c r="AB34">
        <v>6.6920006399999998</v>
      </c>
      <c r="AC34">
        <v>7.3729167119999994</v>
      </c>
      <c r="AD34">
        <v>9.2585110799999999</v>
      </c>
      <c r="AE34">
        <v>12.546634099999999</v>
      </c>
      <c r="AF34">
        <v>0</v>
      </c>
      <c r="AG34">
        <v>0</v>
      </c>
      <c r="AH34">
        <v>29.700873150000003</v>
      </c>
      <c r="AI34">
        <v>1.2930972000000001</v>
      </c>
      <c r="AJ34">
        <v>0</v>
      </c>
      <c r="AK34">
        <v>13.213557900000001</v>
      </c>
      <c r="AL34">
        <v>0.7082400000000002</v>
      </c>
      <c r="AM34">
        <v>0</v>
      </c>
      <c r="AN34">
        <v>0</v>
      </c>
      <c r="AO34">
        <v>0.86250779999999994</v>
      </c>
      <c r="AP34">
        <v>0.61821059999999994</v>
      </c>
      <c r="AQ34">
        <v>0</v>
      </c>
      <c r="AR34">
        <v>0.84124799999999988</v>
      </c>
      <c r="AS34">
        <v>1.3667231999999998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26.240314752826595</v>
      </c>
      <c r="BB34">
        <f t="shared" si="0"/>
        <v>700.63819841996326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140.39883234219775</v>
      </c>
      <c r="L35">
        <v>41.602439233506239</v>
      </c>
      <c r="M35">
        <v>0</v>
      </c>
      <c r="N35">
        <v>30.000664637606395</v>
      </c>
      <c r="O35">
        <v>50.383290566037743</v>
      </c>
      <c r="P35">
        <v>44.050602054394766</v>
      </c>
      <c r="Q35">
        <v>5.5413617406143345</v>
      </c>
      <c r="R35">
        <v>5.2105616790123452</v>
      </c>
      <c r="S35">
        <v>6.2356997998398711</v>
      </c>
      <c r="T35">
        <v>0</v>
      </c>
      <c r="U35">
        <v>275.80416121648136</v>
      </c>
      <c r="V35">
        <v>2.9888769411764704</v>
      </c>
      <c r="W35">
        <v>11.599122607110299</v>
      </c>
      <c r="X35">
        <v>24.98238282785135</v>
      </c>
      <c r="Y35">
        <v>0</v>
      </c>
      <c r="Z35">
        <v>1.6638270000000002</v>
      </c>
      <c r="AA35">
        <v>7.1370748799999992</v>
      </c>
      <c r="AB35">
        <v>6.6920006399999998</v>
      </c>
      <c r="AC35">
        <v>4.915277807999999</v>
      </c>
      <c r="AD35">
        <v>9.2585110799999999</v>
      </c>
      <c r="AE35">
        <v>12.546634099999999</v>
      </c>
      <c r="AF35">
        <v>0</v>
      </c>
      <c r="AG35">
        <v>0</v>
      </c>
      <c r="AH35">
        <v>23.760698519999998</v>
      </c>
      <c r="AI35">
        <v>0.80818574999999981</v>
      </c>
      <c r="AJ35">
        <v>0</v>
      </c>
      <c r="AK35">
        <v>13.213557900000001</v>
      </c>
      <c r="AL35">
        <v>0.7082400000000002</v>
      </c>
      <c r="AM35">
        <v>0</v>
      </c>
      <c r="AN35">
        <v>0</v>
      </c>
      <c r="AO35">
        <v>0.86698835999999979</v>
      </c>
      <c r="AP35">
        <v>0.61821059999999994</v>
      </c>
      <c r="AQ35">
        <v>0</v>
      </c>
      <c r="AR35">
        <v>0.84124799999999988</v>
      </c>
      <c r="AS35">
        <v>1.3667231999999998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26.107346644611958</v>
      </c>
      <c r="BB35">
        <f t="shared" si="0"/>
        <v>697.08782683921697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145.59711149474677</v>
      </c>
      <c r="L36">
        <v>41.602439233506239</v>
      </c>
      <c r="M36">
        <v>0</v>
      </c>
      <c r="N36">
        <v>30.000664637606395</v>
      </c>
      <c r="O36">
        <v>50.383290566037743</v>
      </c>
      <c r="P36">
        <v>44.050602054394766</v>
      </c>
      <c r="Q36">
        <v>5.5413617406143345</v>
      </c>
      <c r="R36">
        <v>5.2105616790123452</v>
      </c>
      <c r="S36">
        <v>6.2356997998398711</v>
      </c>
      <c r="T36">
        <v>0</v>
      </c>
      <c r="U36">
        <v>275.80416121648136</v>
      </c>
      <c r="V36">
        <v>2.9888769411764704</v>
      </c>
      <c r="W36">
        <v>11.599122607110299</v>
      </c>
      <c r="X36">
        <v>24.98238282785135</v>
      </c>
      <c r="Y36">
        <v>0</v>
      </c>
      <c r="Z36">
        <v>1.6638270000000002</v>
      </c>
      <c r="AA36">
        <v>7.1370748799999992</v>
      </c>
      <c r="AB36">
        <v>6.6920006399999998</v>
      </c>
      <c r="AC36">
        <v>2.4576389039999995</v>
      </c>
      <c r="AD36">
        <v>9.2585110799999999</v>
      </c>
      <c r="AE36">
        <v>12.546634099999999</v>
      </c>
      <c r="AF36">
        <v>0</v>
      </c>
      <c r="AG36">
        <v>0</v>
      </c>
      <c r="AH36">
        <v>21.01907946</v>
      </c>
      <c r="AI36">
        <v>0.80818574999999981</v>
      </c>
      <c r="AJ36">
        <v>0</v>
      </c>
      <c r="AK36">
        <v>13.213557900000001</v>
      </c>
      <c r="AL36">
        <v>0.7082400000000002</v>
      </c>
      <c r="AM36">
        <v>0</v>
      </c>
      <c r="AN36">
        <v>0</v>
      </c>
      <c r="AO36">
        <v>0.88939115999999985</v>
      </c>
      <c r="AP36">
        <v>0.61821059999999994</v>
      </c>
      <c r="AQ36">
        <v>0</v>
      </c>
      <c r="AR36">
        <v>0.84124799999999988</v>
      </c>
      <c r="AS36">
        <v>1.3667231999999998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26.108119788653585</v>
      </c>
      <c r="BB36">
        <f t="shared" si="0"/>
        <v>697.10847768372412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150.80345012250496</v>
      </c>
      <c r="L37">
        <v>41.602439233506239</v>
      </c>
      <c r="M37">
        <v>0</v>
      </c>
      <c r="N37">
        <v>30.000664637606395</v>
      </c>
      <c r="O37">
        <v>50.383290566037743</v>
      </c>
      <c r="P37">
        <v>44.050602054394766</v>
      </c>
      <c r="Q37">
        <v>5.5413617406143345</v>
      </c>
      <c r="R37">
        <v>5.2105616790123452</v>
      </c>
      <c r="S37">
        <v>6.2356997998398711</v>
      </c>
      <c r="T37">
        <v>0</v>
      </c>
      <c r="U37">
        <v>275.80416121648136</v>
      </c>
      <c r="V37">
        <v>4.1139807086053413</v>
      </c>
      <c r="W37">
        <v>11.330007906976745</v>
      </c>
      <c r="X37">
        <v>24.98238282785135</v>
      </c>
      <c r="Y37">
        <v>0</v>
      </c>
      <c r="Z37">
        <v>1.6646652</v>
      </c>
      <c r="AA37">
        <v>4.4145199999999996</v>
      </c>
      <c r="AB37">
        <v>6.6920006399999998</v>
      </c>
      <c r="AC37">
        <v>0</v>
      </c>
      <c r="AD37">
        <v>9.2585110799999999</v>
      </c>
      <c r="AE37">
        <v>12.546634099999999</v>
      </c>
      <c r="AF37">
        <v>0</v>
      </c>
      <c r="AG37">
        <v>0</v>
      </c>
      <c r="AH37">
        <v>17.820523890000004</v>
      </c>
      <c r="AI37">
        <v>0.80818574999999981</v>
      </c>
      <c r="AJ37">
        <v>0</v>
      </c>
      <c r="AK37">
        <v>13.213557900000001</v>
      </c>
      <c r="AL37">
        <v>0.7082400000000002</v>
      </c>
      <c r="AM37">
        <v>0</v>
      </c>
      <c r="AN37">
        <v>0</v>
      </c>
      <c r="AO37">
        <v>0.90059255999999999</v>
      </c>
      <c r="AP37">
        <v>0.61821059999999994</v>
      </c>
      <c r="AQ37">
        <v>0</v>
      </c>
      <c r="AR37">
        <v>8.6928960000000011</v>
      </c>
      <c r="AS37">
        <v>1.3667231999999998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26.308376242010436</v>
      </c>
      <c r="BB37">
        <f t="shared" si="0"/>
        <v>702.45548717142083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150.80345012250496</v>
      </c>
      <c r="L38">
        <v>41.602439233506239</v>
      </c>
      <c r="M38">
        <v>0</v>
      </c>
      <c r="N38">
        <v>30.000664637606395</v>
      </c>
      <c r="O38">
        <v>50.383290566037743</v>
      </c>
      <c r="P38">
        <v>44.050602054394766</v>
      </c>
      <c r="Q38">
        <v>5.5413617406143345</v>
      </c>
      <c r="R38">
        <v>5.2105616790123452</v>
      </c>
      <c r="S38">
        <v>6.2356997998398711</v>
      </c>
      <c r="T38">
        <v>0</v>
      </c>
      <c r="U38">
        <v>275.80416121648136</v>
      </c>
      <c r="V38">
        <v>3.9402828235294116</v>
      </c>
      <c r="W38">
        <v>11.330007906976745</v>
      </c>
      <c r="X38">
        <v>24.98238282785135</v>
      </c>
      <c r="Y38">
        <v>0</v>
      </c>
      <c r="Z38">
        <v>1.6646652</v>
      </c>
      <c r="AA38">
        <v>0.96316799999999991</v>
      </c>
      <c r="AB38">
        <v>3.3189071999999999</v>
      </c>
      <c r="AC38">
        <v>0</v>
      </c>
      <c r="AD38">
        <v>9.2585110799999999</v>
      </c>
      <c r="AE38">
        <v>8.3426969599999996</v>
      </c>
      <c r="AF38">
        <v>0</v>
      </c>
      <c r="AG38">
        <v>0</v>
      </c>
      <c r="AH38">
        <v>11.880349259999999</v>
      </c>
      <c r="AI38">
        <v>0.80818574999999981</v>
      </c>
      <c r="AJ38">
        <v>0</v>
      </c>
      <c r="AK38">
        <v>13.213557900000001</v>
      </c>
      <c r="AL38">
        <v>0.7082400000000002</v>
      </c>
      <c r="AM38">
        <v>0</v>
      </c>
      <c r="AN38">
        <v>0</v>
      </c>
      <c r="AO38">
        <v>0.91328747999999982</v>
      </c>
      <c r="AP38">
        <v>0.61821059999999994</v>
      </c>
      <c r="AQ38">
        <v>0</v>
      </c>
      <c r="AR38">
        <v>8.6928960000000011</v>
      </c>
      <c r="AS38">
        <v>2.7334463999999996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25.739337853508406</v>
      </c>
      <c r="BB38">
        <f t="shared" si="0"/>
        <v>687.26168858484698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156.00173569148706</v>
      </c>
      <c r="L39">
        <v>41.602439233506239</v>
      </c>
      <c r="M39">
        <v>0</v>
      </c>
      <c r="N39">
        <v>30.000664637606395</v>
      </c>
      <c r="O39">
        <v>50.383290566037743</v>
      </c>
      <c r="P39">
        <v>44.045460760971061</v>
      </c>
      <c r="Q39">
        <v>5.5413617406143345</v>
      </c>
      <c r="R39">
        <v>5.2105616790123452</v>
      </c>
      <c r="S39">
        <v>6.2356997998398711</v>
      </c>
      <c r="T39">
        <v>0</v>
      </c>
      <c r="U39">
        <v>275.80416121648136</v>
      </c>
      <c r="V39">
        <v>3.9402828235294116</v>
      </c>
      <c r="W39">
        <v>11.330007906976745</v>
      </c>
      <c r="X39">
        <v>24.98238282785135</v>
      </c>
      <c r="Y39">
        <v>0</v>
      </c>
      <c r="Z39">
        <v>1.6646652</v>
      </c>
      <c r="AA39">
        <v>0</v>
      </c>
      <c r="AB39">
        <v>3.3189071999999999</v>
      </c>
      <c r="AC39">
        <v>0</v>
      </c>
      <c r="AD39">
        <v>6.9438833099999986</v>
      </c>
      <c r="AE39">
        <v>8.3426969599999996</v>
      </c>
      <c r="AF39">
        <v>0</v>
      </c>
      <c r="AG39">
        <v>0</v>
      </c>
      <c r="AH39">
        <v>5.9401746299999996</v>
      </c>
      <c r="AI39">
        <v>0.80818574999999981</v>
      </c>
      <c r="AJ39">
        <v>0</v>
      </c>
      <c r="AK39">
        <v>13.213557900000001</v>
      </c>
      <c r="AL39">
        <v>0.7082400000000002</v>
      </c>
      <c r="AM39">
        <v>0</v>
      </c>
      <c r="AN39">
        <v>0</v>
      </c>
      <c r="AO39">
        <v>0.81919571999999996</v>
      </c>
      <c r="AP39">
        <v>0.61821059999999994</v>
      </c>
      <c r="AQ39">
        <v>0</v>
      </c>
      <c r="AR39">
        <v>8.6928960000000011</v>
      </c>
      <c r="AS39">
        <v>4.2368419199999998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25.644917481817206</v>
      </c>
      <c r="BB39">
        <f t="shared" si="0"/>
        <v>684.74058659209686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161.1990917319996</v>
      </c>
      <c r="L40">
        <v>41.602439233506239</v>
      </c>
      <c r="M40">
        <v>0</v>
      </c>
      <c r="N40">
        <v>30.000664637606395</v>
      </c>
      <c r="O40">
        <v>50.383290566037743</v>
      </c>
      <c r="P40">
        <v>44.045460760971061</v>
      </c>
      <c r="Q40">
        <v>5.5413617406143345</v>
      </c>
      <c r="R40">
        <v>5.2105616790123452</v>
      </c>
      <c r="S40">
        <v>6.2356997998398711</v>
      </c>
      <c r="T40">
        <v>0</v>
      </c>
      <c r="U40">
        <v>275.80416121648136</v>
      </c>
      <c r="V40">
        <v>3.9402828235294116</v>
      </c>
      <c r="W40">
        <v>11.330007906976745</v>
      </c>
      <c r="X40">
        <v>24.98238282785135</v>
      </c>
      <c r="Y40">
        <v>0</v>
      </c>
      <c r="Z40">
        <v>1.6646652</v>
      </c>
      <c r="AA40">
        <v>0</v>
      </c>
      <c r="AB40">
        <v>3.3189071999999999</v>
      </c>
      <c r="AC40">
        <v>0</v>
      </c>
      <c r="AD40">
        <v>4.6292555399999999</v>
      </c>
      <c r="AE40">
        <v>8.3426969599999996</v>
      </c>
      <c r="AF40">
        <v>0</v>
      </c>
      <c r="AG40">
        <v>0</v>
      </c>
      <c r="AH40">
        <v>0</v>
      </c>
      <c r="AI40">
        <v>0.80818574999999981</v>
      </c>
      <c r="AJ40">
        <v>0</v>
      </c>
      <c r="AK40">
        <v>13.213557900000001</v>
      </c>
      <c r="AL40">
        <v>0.7082400000000002</v>
      </c>
      <c r="AM40">
        <v>0</v>
      </c>
      <c r="AN40">
        <v>0</v>
      </c>
      <c r="AO40">
        <v>0.82741007999999994</v>
      </c>
      <c r="AP40">
        <v>0.61821059999999994</v>
      </c>
      <c r="AQ40">
        <v>0</v>
      </c>
      <c r="AR40">
        <v>0.84124799999999988</v>
      </c>
      <c r="AS40">
        <v>4.2368419199999998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25.251395483972576</v>
      </c>
      <c r="BB40">
        <f t="shared" si="0"/>
        <v>674.23322859045379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161.1990917319996</v>
      </c>
      <c r="L41">
        <v>41.602439233506239</v>
      </c>
      <c r="M41">
        <v>0</v>
      </c>
      <c r="N41">
        <v>30.000664637606395</v>
      </c>
      <c r="O41">
        <v>50.383290566037743</v>
      </c>
      <c r="P41">
        <v>44.045460760971061</v>
      </c>
      <c r="Q41">
        <v>5.5413617406143345</v>
      </c>
      <c r="R41">
        <v>5.2105616790123452</v>
      </c>
      <c r="S41">
        <v>6.2356997998398711</v>
      </c>
      <c r="T41">
        <v>0</v>
      </c>
      <c r="U41">
        <v>275.80416121648136</v>
      </c>
      <c r="V41">
        <v>3.9402828235294116</v>
      </c>
      <c r="W41">
        <v>11.330007906976745</v>
      </c>
      <c r="X41">
        <v>24.98238282785135</v>
      </c>
      <c r="Y41">
        <v>0</v>
      </c>
      <c r="Z41">
        <v>1.6646652</v>
      </c>
      <c r="AA41">
        <v>0</v>
      </c>
      <c r="AB41">
        <v>3.3189071999999999</v>
      </c>
      <c r="AC41">
        <v>0</v>
      </c>
      <c r="AD41">
        <v>3.1197156899999992</v>
      </c>
      <c r="AE41">
        <v>8.3426969599999996</v>
      </c>
      <c r="AF41">
        <v>0</v>
      </c>
      <c r="AG41">
        <v>0</v>
      </c>
      <c r="AH41">
        <v>0</v>
      </c>
      <c r="AI41">
        <v>0.80818574999999981</v>
      </c>
      <c r="AJ41">
        <v>0</v>
      </c>
      <c r="AK41">
        <v>13.213557900000001</v>
      </c>
      <c r="AL41">
        <v>0.7082400000000002</v>
      </c>
      <c r="AM41">
        <v>0</v>
      </c>
      <c r="AN41">
        <v>0</v>
      </c>
      <c r="AO41">
        <v>0.8475725999999999</v>
      </c>
      <c r="AP41">
        <v>0.61821059999999994</v>
      </c>
      <c r="AQ41">
        <v>0</v>
      </c>
      <c r="AR41">
        <v>0.84124799999999988</v>
      </c>
      <c r="AS41">
        <v>4.2368419199999998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25.197629046972576</v>
      </c>
      <c r="BB41">
        <f t="shared" si="0"/>
        <v>672.7976176974538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161.1990917319996</v>
      </c>
      <c r="L42">
        <v>41.602439233506239</v>
      </c>
      <c r="M42">
        <v>0</v>
      </c>
      <c r="N42">
        <v>30.000664637606395</v>
      </c>
      <c r="O42">
        <v>50.383290566037743</v>
      </c>
      <c r="P42">
        <v>44.045460760971061</v>
      </c>
      <c r="Q42">
        <v>5.5413617406143345</v>
      </c>
      <c r="R42">
        <v>5.2105616790123452</v>
      </c>
      <c r="S42">
        <v>6.2356997998398711</v>
      </c>
      <c r="T42">
        <v>0</v>
      </c>
      <c r="U42">
        <v>275.80416121648136</v>
      </c>
      <c r="V42">
        <v>3.9402828235294116</v>
      </c>
      <c r="W42">
        <v>11.330007906976745</v>
      </c>
      <c r="X42">
        <v>24.98238282785135</v>
      </c>
      <c r="Y42">
        <v>0</v>
      </c>
      <c r="Z42">
        <v>1.6646652</v>
      </c>
      <c r="AA42">
        <v>0</v>
      </c>
      <c r="AB42">
        <v>1.015992</v>
      </c>
      <c r="AC42">
        <v>0</v>
      </c>
      <c r="AD42">
        <v>2.3146277699999995</v>
      </c>
      <c r="AE42">
        <v>6.4199660200000004</v>
      </c>
      <c r="AF42">
        <v>0</v>
      </c>
      <c r="AG42">
        <v>0</v>
      </c>
      <c r="AH42">
        <v>0</v>
      </c>
      <c r="AI42">
        <v>0.80818574999999981</v>
      </c>
      <c r="AJ42">
        <v>0</v>
      </c>
      <c r="AK42">
        <v>13.213557900000001</v>
      </c>
      <c r="AL42">
        <v>0.7082400000000002</v>
      </c>
      <c r="AM42">
        <v>0</v>
      </c>
      <c r="AN42">
        <v>0</v>
      </c>
      <c r="AO42">
        <v>0.86325456000000012</v>
      </c>
      <c r="AP42">
        <v>0.61821059999999994</v>
      </c>
      <c r="AQ42">
        <v>0</v>
      </c>
      <c r="AR42">
        <v>0.84124799999999988</v>
      </c>
      <c r="AS42">
        <v>4.2368419199999998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25.01658574117258</v>
      </c>
      <c r="BB42">
        <f t="shared" si="0"/>
        <v>667.96360890325366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161.1990917319996</v>
      </c>
      <c r="L43">
        <v>41.602439233506239</v>
      </c>
      <c r="M43">
        <v>0</v>
      </c>
      <c r="N43">
        <v>30.000664637606395</v>
      </c>
      <c r="O43">
        <v>50.383290566037743</v>
      </c>
      <c r="P43">
        <v>44.045460760971061</v>
      </c>
      <c r="Q43">
        <v>5.5413617406143345</v>
      </c>
      <c r="R43">
        <v>5.2105616790123452</v>
      </c>
      <c r="S43">
        <v>6.2356997998398711</v>
      </c>
      <c r="T43">
        <v>0</v>
      </c>
      <c r="U43">
        <v>275.80416121648136</v>
      </c>
      <c r="V43">
        <v>3.2440754485349359</v>
      </c>
      <c r="W43">
        <v>11.330007906976745</v>
      </c>
      <c r="X43">
        <v>24.98238282785135</v>
      </c>
      <c r="Y43">
        <v>0</v>
      </c>
      <c r="Z43">
        <v>1.6646652</v>
      </c>
      <c r="AA43">
        <v>0</v>
      </c>
      <c r="AB43">
        <v>0</v>
      </c>
      <c r="AC43">
        <v>0</v>
      </c>
      <c r="AD43">
        <v>0.33545330000000001</v>
      </c>
      <c r="AE43">
        <v>3.9106392000000003</v>
      </c>
      <c r="AF43">
        <v>0</v>
      </c>
      <c r="AG43">
        <v>0</v>
      </c>
      <c r="AH43">
        <v>0</v>
      </c>
      <c r="AI43">
        <v>0.80818574999999981</v>
      </c>
      <c r="AJ43">
        <v>0</v>
      </c>
      <c r="AK43">
        <v>13.213557900000001</v>
      </c>
      <c r="AL43">
        <v>0.7082400000000002</v>
      </c>
      <c r="AM43">
        <v>0</v>
      </c>
      <c r="AN43">
        <v>0</v>
      </c>
      <c r="AO43">
        <v>0.87221568000000005</v>
      </c>
      <c r="AP43">
        <v>0.61821059999999994</v>
      </c>
      <c r="AQ43">
        <v>0</v>
      </c>
      <c r="AR43">
        <v>0.84124799999999988</v>
      </c>
      <c r="AS43">
        <v>4.2368419199999998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24.793064067638788</v>
      </c>
      <c r="BB43">
        <f t="shared" si="0"/>
        <v>661.99539103179302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161.1990917319996</v>
      </c>
      <c r="L44">
        <v>41.602439233506239</v>
      </c>
      <c r="M44">
        <v>0</v>
      </c>
      <c r="N44">
        <v>30.000664637606395</v>
      </c>
      <c r="O44">
        <v>50.383290566037743</v>
      </c>
      <c r="P44">
        <v>44.045460760971061</v>
      </c>
      <c r="Q44">
        <v>5.5413617406143345</v>
      </c>
      <c r="R44">
        <v>5.2105616790123452</v>
      </c>
      <c r="S44">
        <v>6.2356997998398711</v>
      </c>
      <c r="T44">
        <v>0</v>
      </c>
      <c r="U44">
        <v>275.80416121648136</v>
      </c>
      <c r="V44">
        <v>3.2688246860986552</v>
      </c>
      <c r="W44">
        <v>11.330007906976745</v>
      </c>
      <c r="X44">
        <v>24.98238282785135</v>
      </c>
      <c r="Y44">
        <v>0</v>
      </c>
      <c r="Z44">
        <v>0.13969999999999999</v>
      </c>
      <c r="AA44">
        <v>0</v>
      </c>
      <c r="AB44">
        <v>0</v>
      </c>
      <c r="AC44">
        <v>0</v>
      </c>
      <c r="AD44">
        <v>0</v>
      </c>
      <c r="AE44">
        <v>3.9106392000000003</v>
      </c>
      <c r="AF44">
        <v>0</v>
      </c>
      <c r="AG44">
        <v>0</v>
      </c>
      <c r="AH44">
        <v>0</v>
      </c>
      <c r="AI44">
        <v>0.80818574999999981</v>
      </c>
      <c r="AJ44">
        <v>0</v>
      </c>
      <c r="AK44">
        <v>13.213557900000001</v>
      </c>
      <c r="AL44">
        <v>0.7082400000000002</v>
      </c>
      <c r="AM44">
        <v>0</v>
      </c>
      <c r="AN44">
        <v>0</v>
      </c>
      <c r="AO44">
        <v>0.87520271999999988</v>
      </c>
      <c r="AP44">
        <v>0.61821059999999994</v>
      </c>
      <c r="AQ44">
        <v>0</v>
      </c>
      <c r="AR44">
        <v>0.84124799999999988</v>
      </c>
      <c r="AS44">
        <v>4.2368419199999998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24.726904039461868</v>
      </c>
      <c r="BB44">
        <f t="shared" si="0"/>
        <v>660.2288688375337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161.1990917319996</v>
      </c>
      <c r="L45">
        <v>41.602439233506239</v>
      </c>
      <c r="M45">
        <v>0</v>
      </c>
      <c r="N45">
        <v>30.000664637606395</v>
      </c>
      <c r="O45">
        <v>50.383290566037743</v>
      </c>
      <c r="P45">
        <v>44.045460760971061</v>
      </c>
      <c r="Q45">
        <v>5.5413617406143345</v>
      </c>
      <c r="R45">
        <v>5.2105616790123452</v>
      </c>
      <c r="S45">
        <v>6.2356997998398711</v>
      </c>
      <c r="T45">
        <v>0</v>
      </c>
      <c r="U45">
        <v>275.80416121648136</v>
      </c>
      <c r="V45">
        <v>3.2440754485349359</v>
      </c>
      <c r="W45">
        <v>11.330007906976745</v>
      </c>
      <c r="X45">
        <v>24.98238282785135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3.9106392000000003</v>
      </c>
      <c r="AF45">
        <v>0</v>
      </c>
      <c r="AG45">
        <v>0</v>
      </c>
      <c r="AH45">
        <v>0</v>
      </c>
      <c r="AI45">
        <v>0.80818574999999981</v>
      </c>
      <c r="AJ45">
        <v>0</v>
      </c>
      <c r="AK45">
        <v>13.213557900000001</v>
      </c>
      <c r="AL45">
        <v>0.7082400000000002</v>
      </c>
      <c r="AM45">
        <v>0</v>
      </c>
      <c r="AN45">
        <v>0</v>
      </c>
      <c r="AO45">
        <v>0.88416384000000003</v>
      </c>
      <c r="AP45">
        <v>0.61821059999999994</v>
      </c>
      <c r="AQ45">
        <v>0</v>
      </c>
      <c r="AR45">
        <v>0.84124799999999988</v>
      </c>
      <c r="AS45">
        <v>2.7334463999999996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24.667018718338785</v>
      </c>
      <c r="BB45">
        <f t="shared" si="0"/>
        <v>658.62987052109315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161.1990917319996</v>
      </c>
      <c r="L46">
        <v>41.602439233506239</v>
      </c>
      <c r="M46">
        <v>0</v>
      </c>
      <c r="N46">
        <v>30.000664637606395</v>
      </c>
      <c r="O46">
        <v>50.383290566037743</v>
      </c>
      <c r="P46">
        <v>44.045460760971061</v>
      </c>
      <c r="Q46">
        <v>5.5413617406143345</v>
      </c>
      <c r="R46">
        <v>5.2105616790123452</v>
      </c>
      <c r="S46">
        <v>6.2356997998398711</v>
      </c>
      <c r="T46">
        <v>0</v>
      </c>
      <c r="U46">
        <v>275.80416121648136</v>
      </c>
      <c r="V46">
        <v>3.2688246860986552</v>
      </c>
      <c r="W46">
        <v>11.330007906976745</v>
      </c>
      <c r="X46">
        <v>24.98238282785135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0.80818574999999981</v>
      </c>
      <c r="AJ46">
        <v>0</v>
      </c>
      <c r="AK46">
        <v>13.213557900000001</v>
      </c>
      <c r="AL46">
        <v>0.7082400000000002</v>
      </c>
      <c r="AM46">
        <v>0</v>
      </c>
      <c r="AN46">
        <v>0</v>
      </c>
      <c r="AO46">
        <v>0.89835228000000011</v>
      </c>
      <c r="AP46">
        <v>0.61821059999999994</v>
      </c>
      <c r="AQ46">
        <v>0</v>
      </c>
      <c r="AR46">
        <v>0.84124799999999988</v>
      </c>
      <c r="AS46">
        <v>2.7334463999999996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24.527249921061866</v>
      </c>
      <c r="BB46">
        <f t="shared" si="0"/>
        <v>654.8979377959339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161.1990917319996</v>
      </c>
      <c r="L47">
        <v>41.602439233506239</v>
      </c>
      <c r="M47">
        <v>0</v>
      </c>
      <c r="N47">
        <v>30.000664637606395</v>
      </c>
      <c r="O47">
        <v>50.383290566037743</v>
      </c>
      <c r="P47">
        <v>44.045460760971061</v>
      </c>
      <c r="Q47">
        <v>5.5413617406143345</v>
      </c>
      <c r="R47">
        <v>5.2105616790123452</v>
      </c>
      <c r="S47">
        <v>6.2356997998398711</v>
      </c>
      <c r="T47">
        <v>0</v>
      </c>
      <c r="U47">
        <v>275.80416121648136</v>
      </c>
      <c r="V47">
        <v>4.1684048822495603</v>
      </c>
      <c r="W47">
        <v>11.330007906976745</v>
      </c>
      <c r="X47">
        <v>24.98238282785135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13.213557900000001</v>
      </c>
      <c r="AL47">
        <v>0.7082400000000002</v>
      </c>
      <c r="AM47">
        <v>0</v>
      </c>
      <c r="AN47">
        <v>0</v>
      </c>
      <c r="AO47">
        <v>0.90656663999999998</v>
      </c>
      <c r="AP47">
        <v>0.61821059999999994</v>
      </c>
      <c r="AQ47">
        <v>0</v>
      </c>
      <c r="AR47">
        <v>0.84124799999999988</v>
      </c>
      <c r="AS47">
        <v>2.7334463999999996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24.530845973068789</v>
      </c>
      <c r="BB47">
        <f t="shared" si="0"/>
        <v>654.99395055007778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161.1990917319996</v>
      </c>
      <c r="L48">
        <v>41.602439233506239</v>
      </c>
      <c r="M48">
        <v>0</v>
      </c>
      <c r="N48">
        <v>30.000664637606395</v>
      </c>
      <c r="O48">
        <v>50.383290566037743</v>
      </c>
      <c r="P48">
        <v>44.045460760971061</v>
      </c>
      <c r="Q48">
        <v>5.5413617406143345</v>
      </c>
      <c r="R48">
        <v>5.2105616790123452</v>
      </c>
      <c r="S48">
        <v>6.2356997998398711</v>
      </c>
      <c r="T48">
        <v>0</v>
      </c>
      <c r="U48">
        <v>275.80416121648136</v>
      </c>
      <c r="V48">
        <v>4.1684048822495603</v>
      </c>
      <c r="W48">
        <v>11.330007906976745</v>
      </c>
      <c r="X48">
        <v>24.98238282785135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13.213557900000001</v>
      </c>
      <c r="AL48">
        <v>0.7082400000000002</v>
      </c>
      <c r="AM48">
        <v>0</v>
      </c>
      <c r="AN48">
        <v>0</v>
      </c>
      <c r="AO48">
        <v>0.91926155999999981</v>
      </c>
      <c r="AP48">
        <v>0.61821059999999994</v>
      </c>
      <c r="AQ48">
        <v>0</v>
      </c>
      <c r="AR48">
        <v>0.84124799999999988</v>
      </c>
      <c r="AS48">
        <v>2.7334463999999996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24.531304189068791</v>
      </c>
      <c r="BB48">
        <f t="shared" si="0"/>
        <v>655.00618725407776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84.99844382197324</v>
      </c>
      <c r="L49">
        <v>15.001823435919665</v>
      </c>
      <c r="M49">
        <v>0</v>
      </c>
      <c r="N49">
        <v>30.000664637606395</v>
      </c>
      <c r="O49">
        <v>50.383290566037743</v>
      </c>
      <c r="P49">
        <v>44.045460760971061</v>
      </c>
      <c r="Q49">
        <v>3.0811779357277889</v>
      </c>
      <c r="R49">
        <v>5.2105616790123452</v>
      </c>
      <c r="S49">
        <v>2.0537115692307695</v>
      </c>
      <c r="T49">
        <v>0</v>
      </c>
      <c r="U49">
        <v>275.80416121648136</v>
      </c>
      <c r="V49">
        <v>3.0582682065217393</v>
      </c>
      <c r="W49">
        <v>11.328839720930233</v>
      </c>
      <c r="X49">
        <v>24.98238282785135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13.213557900000001</v>
      </c>
      <c r="AL49">
        <v>0.7082400000000002</v>
      </c>
      <c r="AM49">
        <v>0</v>
      </c>
      <c r="AN49">
        <v>0</v>
      </c>
      <c r="AO49">
        <v>1.04023668</v>
      </c>
      <c r="AP49">
        <v>0.61821059999999994</v>
      </c>
      <c r="AQ49">
        <v>0</v>
      </c>
      <c r="AR49">
        <v>0.84124799999999988</v>
      </c>
      <c r="AS49">
        <v>1.3667231999999998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20.4953067728352</v>
      </c>
      <c r="BB49">
        <f t="shared" si="0"/>
        <v>547.24169598542835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84.99844382197324</v>
      </c>
      <c r="L50">
        <v>15.001823435919665</v>
      </c>
      <c r="M50">
        <v>0</v>
      </c>
      <c r="N50">
        <v>30.000664637606395</v>
      </c>
      <c r="O50">
        <v>50.383290566037743</v>
      </c>
      <c r="P50">
        <v>44.045460760971061</v>
      </c>
      <c r="Q50">
        <v>2.0026353319209038</v>
      </c>
      <c r="R50">
        <v>5.2105616790123452</v>
      </c>
      <c r="S50">
        <v>2.0018532535885165</v>
      </c>
      <c r="T50">
        <v>0</v>
      </c>
      <c r="U50">
        <v>275.80416121648136</v>
      </c>
      <c r="V50">
        <v>3.0268419549839232</v>
      </c>
      <c r="W50">
        <v>11.328839720930233</v>
      </c>
      <c r="X50">
        <v>24.98238282785135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13.213557900000001</v>
      </c>
      <c r="AL50">
        <v>0.7082400000000002</v>
      </c>
      <c r="AM50">
        <v>0</v>
      </c>
      <c r="AN50">
        <v>0</v>
      </c>
      <c r="AO50">
        <v>1.0566654</v>
      </c>
      <c r="AP50">
        <v>0.61821059999999994</v>
      </c>
      <c r="AQ50">
        <v>0</v>
      </c>
      <c r="AR50">
        <v>0.84124799999999988</v>
      </c>
      <c r="AS50">
        <v>1.3667231999999998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20.453957846041757</v>
      </c>
      <c r="BB50">
        <f t="shared" si="0"/>
        <v>546.13764646123502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84.999167134399173</v>
      </c>
      <c r="L51">
        <v>15.001982709589356</v>
      </c>
      <c r="M51">
        <v>0</v>
      </c>
      <c r="N51">
        <v>30.000664637606395</v>
      </c>
      <c r="O51">
        <v>50.383290566037743</v>
      </c>
      <c r="P51">
        <v>44.045460760971061</v>
      </c>
      <c r="Q51">
        <v>2.0025940337224384</v>
      </c>
      <c r="R51">
        <v>5.2105616790123452</v>
      </c>
      <c r="S51">
        <v>2.0018532535885165</v>
      </c>
      <c r="T51">
        <v>0</v>
      </c>
      <c r="U51">
        <v>275.80416121648136</v>
      </c>
      <c r="V51">
        <v>3.1515045170913614</v>
      </c>
      <c r="W51">
        <v>11.183424092409242</v>
      </c>
      <c r="X51">
        <v>24.98238282785135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13.213557900000001</v>
      </c>
      <c r="AL51">
        <v>0.7082400000000002</v>
      </c>
      <c r="AM51">
        <v>0</v>
      </c>
      <c r="AN51">
        <v>0</v>
      </c>
      <c r="AO51">
        <v>1.0686135599999997</v>
      </c>
      <c r="AP51">
        <v>0.61821059999999994</v>
      </c>
      <c r="AQ51">
        <v>0</v>
      </c>
      <c r="AR51">
        <v>0.84124799999999988</v>
      </c>
      <c r="AS51">
        <v>1.3667231999999998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20.453670452575334</v>
      </c>
      <c r="BB51">
        <f t="shared" si="0"/>
        <v>546.12997023618493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84.998427522196877</v>
      </c>
      <c r="L52">
        <v>15.001351848070248</v>
      </c>
      <c r="M52">
        <v>0</v>
      </c>
      <c r="N52">
        <v>30.000664637606395</v>
      </c>
      <c r="O52">
        <v>50.383290566037743</v>
      </c>
      <c r="P52">
        <v>44.045460760971061</v>
      </c>
      <c r="Q52">
        <v>2.0025940337224384</v>
      </c>
      <c r="R52">
        <v>5.2105616790123452</v>
      </c>
      <c r="S52">
        <v>2.0018532535885165</v>
      </c>
      <c r="T52">
        <v>0</v>
      </c>
      <c r="U52">
        <v>275.80416121648136</v>
      </c>
      <c r="V52">
        <v>3.1515045170913614</v>
      </c>
      <c r="W52">
        <v>11.183424092409242</v>
      </c>
      <c r="X52">
        <v>24.98238282785135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13.213557900000001</v>
      </c>
      <c r="AL52">
        <v>0.7082400000000002</v>
      </c>
      <c r="AM52">
        <v>0</v>
      </c>
      <c r="AN52">
        <v>0</v>
      </c>
      <c r="AO52">
        <v>1.0730941199999997</v>
      </c>
      <c r="AP52">
        <v>0.61821059999999994</v>
      </c>
      <c r="AQ52">
        <v>0</v>
      </c>
      <c r="AR52">
        <v>0.84124799999999988</v>
      </c>
      <c r="AS52">
        <v>1.3667231999999998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20.453782776473986</v>
      </c>
      <c r="BB52">
        <f t="shared" si="0"/>
        <v>546.13296799856482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86.967605670097399</v>
      </c>
      <c r="L53">
        <v>13.061995898277276</v>
      </c>
      <c r="M53">
        <v>0</v>
      </c>
      <c r="N53">
        <v>30.000664637606395</v>
      </c>
      <c r="O53">
        <v>50.383290566037743</v>
      </c>
      <c r="P53">
        <v>44.045460760971061</v>
      </c>
      <c r="Q53">
        <v>2.0025940337224384</v>
      </c>
      <c r="R53">
        <v>5.2067772316950851</v>
      </c>
      <c r="S53">
        <v>2.0026267592149356</v>
      </c>
      <c r="T53">
        <v>0</v>
      </c>
      <c r="U53">
        <v>275.80416121648136</v>
      </c>
      <c r="V53">
        <v>0.79870474322396579</v>
      </c>
      <c r="W53">
        <v>4.9999404990403074</v>
      </c>
      <c r="X53">
        <v>24.98238282785135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13.213557900000001</v>
      </c>
      <c r="AL53">
        <v>0.7082400000000002</v>
      </c>
      <c r="AM53">
        <v>0</v>
      </c>
      <c r="AN53">
        <v>0</v>
      </c>
      <c r="AO53">
        <v>0.39279575999999994</v>
      </c>
      <c r="AP53">
        <v>0.61821059999999994</v>
      </c>
      <c r="AQ53">
        <v>0</v>
      </c>
      <c r="AR53">
        <v>8.6928960000000011</v>
      </c>
      <c r="AS53">
        <v>2.0500847999999996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20.430145591231973</v>
      </c>
      <c r="BB53">
        <f t="shared" si="0"/>
        <v>545.50184431298737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85.205462250176041</v>
      </c>
      <c r="L54">
        <v>13.061995898277276</v>
      </c>
      <c r="M54">
        <v>0</v>
      </c>
      <c r="N54">
        <v>30.000664637606395</v>
      </c>
      <c r="O54">
        <v>50.383290566037743</v>
      </c>
      <c r="P54">
        <v>44.045460760971061</v>
      </c>
      <c r="Q54">
        <v>2.0025940337224384</v>
      </c>
      <c r="R54">
        <v>5.2067772316950851</v>
      </c>
      <c r="S54">
        <v>2.0026267592149356</v>
      </c>
      <c r="T54">
        <v>0</v>
      </c>
      <c r="U54">
        <v>275.80416121648136</v>
      </c>
      <c r="V54">
        <v>0</v>
      </c>
      <c r="W54">
        <v>4.9999404990403074</v>
      </c>
      <c r="X54">
        <v>24.98238282785135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13.213557900000001</v>
      </c>
      <c r="AL54">
        <v>0.7082400000000002</v>
      </c>
      <c r="AM54">
        <v>0</v>
      </c>
      <c r="AN54">
        <v>0</v>
      </c>
      <c r="AO54">
        <v>0.40549067999999999</v>
      </c>
      <c r="AP54">
        <v>0.61821059999999994</v>
      </c>
      <c r="AQ54">
        <v>0</v>
      </c>
      <c r="AR54">
        <v>8.6928960000000011</v>
      </c>
      <c r="AS54">
        <v>2.0500847999999996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20.338157423682819</v>
      </c>
      <c r="BB54">
        <f t="shared" si="0"/>
        <v>543.04567923739114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90.185901166524459</v>
      </c>
      <c r="L55">
        <v>13.061995898277276</v>
      </c>
      <c r="M55">
        <v>0</v>
      </c>
      <c r="N55">
        <v>30.000664637606395</v>
      </c>
      <c r="O55">
        <v>50.383290566037743</v>
      </c>
      <c r="P55">
        <v>44.045460760971061</v>
      </c>
      <c r="Q55">
        <v>0.96412844036697265</v>
      </c>
      <c r="R55">
        <v>5.2067772316950851</v>
      </c>
      <c r="S55">
        <v>3.0086287174721189</v>
      </c>
      <c r="T55">
        <v>0</v>
      </c>
      <c r="U55">
        <v>275.80416121648136</v>
      </c>
      <c r="V55">
        <v>0</v>
      </c>
      <c r="W55">
        <v>4.9999404990403074</v>
      </c>
      <c r="X55">
        <v>11.403230084245997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13.213557900000001</v>
      </c>
      <c r="AL55">
        <v>0.7082400000000002</v>
      </c>
      <c r="AM55">
        <v>0</v>
      </c>
      <c r="AN55">
        <v>0</v>
      </c>
      <c r="AO55">
        <v>0.39503604000000003</v>
      </c>
      <c r="AP55">
        <v>0.61821059999999994</v>
      </c>
      <c r="AQ55">
        <v>0</v>
      </c>
      <c r="AR55">
        <v>0.84124799999999988</v>
      </c>
      <c r="AS55">
        <v>2.0500847999999996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19.742749848647943</v>
      </c>
      <c r="BB55">
        <f t="shared" si="0"/>
        <v>527.14780671007088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90.185064670749512</v>
      </c>
      <c r="L56">
        <v>13.061995898277276</v>
      </c>
      <c r="M56">
        <v>0</v>
      </c>
      <c r="N56">
        <v>30.000664637606395</v>
      </c>
      <c r="O56">
        <v>50.383290566037743</v>
      </c>
      <c r="P56">
        <v>44.045460760971061</v>
      </c>
      <c r="Q56">
        <v>0.96</v>
      </c>
      <c r="R56">
        <v>5.2584736921052624</v>
      </c>
      <c r="S56">
        <v>3.1245099751242678</v>
      </c>
      <c r="T56">
        <v>0</v>
      </c>
      <c r="U56">
        <v>275.80416121648136</v>
      </c>
      <c r="V56">
        <v>0</v>
      </c>
      <c r="W56">
        <v>4.9999404990403074</v>
      </c>
      <c r="X56">
        <v>10.996749656978919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13.213557900000001</v>
      </c>
      <c r="AL56">
        <v>0.7082400000000002</v>
      </c>
      <c r="AM56">
        <v>0</v>
      </c>
      <c r="AN56">
        <v>0</v>
      </c>
      <c r="AO56">
        <v>0.39876983999999999</v>
      </c>
      <c r="AP56">
        <v>0.61821059999999994</v>
      </c>
      <c r="AQ56">
        <v>0</v>
      </c>
      <c r="AR56">
        <v>0.84124799999999988</v>
      </c>
      <c r="AS56">
        <v>2.0500847999999996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19.734081017233045</v>
      </c>
      <c r="BB56">
        <f t="shared" si="0"/>
        <v>526.91634169613906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90.185901166524459</v>
      </c>
      <c r="L57">
        <v>15.00208935929547</v>
      </c>
      <c r="M57">
        <v>0</v>
      </c>
      <c r="N57">
        <v>30.000664637606395</v>
      </c>
      <c r="O57">
        <v>50.383290566037743</v>
      </c>
      <c r="P57">
        <v>44.045460760971061</v>
      </c>
      <c r="Q57">
        <v>1</v>
      </c>
      <c r="R57">
        <v>5.2584736921052624</v>
      </c>
      <c r="S57">
        <v>3.1123535714285717</v>
      </c>
      <c r="T57">
        <v>0</v>
      </c>
      <c r="U57">
        <v>275.80416121648136</v>
      </c>
      <c r="V57">
        <v>0</v>
      </c>
      <c r="W57">
        <v>4.9390548546352155</v>
      </c>
      <c r="X57">
        <v>10.996749656978919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13.213557900000001</v>
      </c>
      <c r="AL57">
        <v>0.7082400000000002</v>
      </c>
      <c r="AM57">
        <v>0</v>
      </c>
      <c r="AN57">
        <v>0</v>
      </c>
      <c r="AO57">
        <v>0.40325040000000006</v>
      </c>
      <c r="AP57">
        <v>0.61821059999999994</v>
      </c>
      <c r="AQ57">
        <v>0</v>
      </c>
      <c r="AR57">
        <v>0.84124799999999988</v>
      </c>
      <c r="AS57">
        <v>1.3667231999999998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19.778448123608261</v>
      </c>
      <c r="BB57">
        <f t="shared" si="0"/>
        <v>528.10098145845609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90.185064670749512</v>
      </c>
      <c r="L58">
        <v>15.00208935929547</v>
      </c>
      <c r="M58">
        <v>0</v>
      </c>
      <c r="N58">
        <v>30.000664637606395</v>
      </c>
      <c r="O58">
        <v>50.383290566037743</v>
      </c>
      <c r="P58">
        <v>44.045460760971061</v>
      </c>
      <c r="Q58">
        <v>1</v>
      </c>
      <c r="R58">
        <v>5.2584736921052624</v>
      </c>
      <c r="S58">
        <v>3.1123535714285717</v>
      </c>
      <c r="T58">
        <v>0</v>
      </c>
      <c r="U58">
        <v>275.80416121648136</v>
      </c>
      <c r="V58">
        <v>0</v>
      </c>
      <c r="W58">
        <v>4.9390548546352155</v>
      </c>
      <c r="X58">
        <v>10.996749656978919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13.213557900000001</v>
      </c>
      <c r="AL58">
        <v>0.7082400000000002</v>
      </c>
      <c r="AM58">
        <v>0</v>
      </c>
      <c r="AN58">
        <v>0</v>
      </c>
      <c r="AO58">
        <v>0.40773096000000003</v>
      </c>
      <c r="AP58">
        <v>0.61821059999999994</v>
      </c>
      <c r="AQ58">
        <v>0</v>
      </c>
      <c r="AR58">
        <v>0.84124799999999988</v>
      </c>
      <c r="AS58">
        <v>1.3667231999999998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19.778579773305164</v>
      </c>
      <c r="BB58">
        <f t="shared" si="0"/>
        <v>528.10449387298422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90.185901166524459</v>
      </c>
      <c r="L59">
        <v>15.00208935929547</v>
      </c>
      <c r="M59">
        <v>0</v>
      </c>
      <c r="N59">
        <v>30.000664637606395</v>
      </c>
      <c r="O59">
        <v>50.383290566037743</v>
      </c>
      <c r="P59">
        <v>44.045460760971061</v>
      </c>
      <c r="Q59">
        <v>1</v>
      </c>
      <c r="R59">
        <v>5.2698474290718043</v>
      </c>
      <c r="S59">
        <v>3.1114766462480863</v>
      </c>
      <c r="T59">
        <v>0</v>
      </c>
      <c r="U59">
        <v>275.80416121648136</v>
      </c>
      <c r="V59">
        <v>0</v>
      </c>
      <c r="W59">
        <v>4.9390548546352155</v>
      </c>
      <c r="X59">
        <v>10.996749656978919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13.213557900000001</v>
      </c>
      <c r="AL59">
        <v>0.7082400000000002</v>
      </c>
      <c r="AM59">
        <v>0</v>
      </c>
      <c r="AN59">
        <v>0</v>
      </c>
      <c r="AO59">
        <v>0.41071799999999997</v>
      </c>
      <c r="AP59">
        <v>0.61821059999999994</v>
      </c>
      <c r="AQ59">
        <v>0</v>
      </c>
      <c r="AR59">
        <v>0.84124799999999988</v>
      </c>
      <c r="AS59">
        <v>1.3667231999999998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19.77909671453175</v>
      </c>
      <c r="BB59">
        <f t="shared" si="0"/>
        <v>528.11829727931865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90.185064670749512</v>
      </c>
      <c r="L60">
        <v>15.00208935929547</v>
      </c>
      <c r="M60">
        <v>0</v>
      </c>
      <c r="N60">
        <v>30.000664637606395</v>
      </c>
      <c r="O60">
        <v>50.383290566037743</v>
      </c>
      <c r="P60">
        <v>44.045460760971061</v>
      </c>
      <c r="Q60">
        <v>1</v>
      </c>
      <c r="R60">
        <v>5.269206868651489</v>
      </c>
      <c r="S60">
        <v>3.1124772588392684</v>
      </c>
      <c r="T60">
        <v>0</v>
      </c>
      <c r="U60">
        <v>275.80416121648136</v>
      </c>
      <c r="V60">
        <v>0</v>
      </c>
      <c r="W60">
        <v>4.9390548546352155</v>
      </c>
      <c r="X60">
        <v>10.996749656978919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13.213557900000001</v>
      </c>
      <c r="AL60">
        <v>0.7082400000000002</v>
      </c>
      <c r="AM60">
        <v>0</v>
      </c>
      <c r="AN60">
        <v>0</v>
      </c>
      <c r="AO60">
        <v>0.41669207999999996</v>
      </c>
      <c r="AP60">
        <v>0.61821059999999994</v>
      </c>
      <c r="AQ60">
        <v>0</v>
      </c>
      <c r="AR60">
        <v>0.84124799999999988</v>
      </c>
      <c r="AS60">
        <v>1.3667231999999998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19.779295148968178</v>
      </c>
      <c r="BB60">
        <f t="shared" si="0"/>
        <v>528.12359648127801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90.185901166524459</v>
      </c>
      <c r="L61">
        <v>15.00208935929547</v>
      </c>
      <c r="M61">
        <v>0</v>
      </c>
      <c r="N61">
        <v>30.000664637606395</v>
      </c>
      <c r="O61">
        <v>50.383290566037743</v>
      </c>
      <c r="P61">
        <v>44.045460760971061</v>
      </c>
      <c r="Q61">
        <v>1</v>
      </c>
      <c r="R61">
        <v>5.269206868651489</v>
      </c>
      <c r="S61">
        <v>3.1124772588392684</v>
      </c>
      <c r="T61">
        <v>0</v>
      </c>
      <c r="U61">
        <v>275.80416121648136</v>
      </c>
      <c r="V61">
        <v>0</v>
      </c>
      <c r="W61">
        <v>4.9390548546352155</v>
      </c>
      <c r="X61">
        <v>10.996749656978919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13.213557900000001</v>
      </c>
      <c r="AL61">
        <v>0.7082400000000002</v>
      </c>
      <c r="AM61">
        <v>0</v>
      </c>
      <c r="AN61">
        <v>0</v>
      </c>
      <c r="AO61">
        <v>0.40549067999999999</v>
      </c>
      <c r="AP61">
        <v>0.61821059999999994</v>
      </c>
      <c r="AQ61">
        <v>0</v>
      </c>
      <c r="AR61">
        <v>0.84124799999999988</v>
      </c>
      <c r="AS61">
        <v>1.3667231999999998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19.778920929271273</v>
      </c>
      <c r="BB61">
        <f t="shared" si="0"/>
        <v>528.11360579674988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90.185064670749512</v>
      </c>
      <c r="L62">
        <v>15.00208935929547</v>
      </c>
      <c r="M62">
        <v>0</v>
      </c>
      <c r="N62">
        <v>30.000664637606395</v>
      </c>
      <c r="O62">
        <v>50.383290566037743</v>
      </c>
      <c r="P62">
        <v>44.045460760971061</v>
      </c>
      <c r="Q62">
        <v>1</v>
      </c>
      <c r="R62">
        <v>5.269206868651489</v>
      </c>
      <c r="S62">
        <v>3.1124772588392684</v>
      </c>
      <c r="T62">
        <v>0</v>
      </c>
      <c r="U62">
        <v>275.80416121648136</v>
      </c>
      <c r="V62">
        <v>0</v>
      </c>
      <c r="W62">
        <v>4.9390548546352155</v>
      </c>
      <c r="X62">
        <v>10.996749656978919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13.213557900000001</v>
      </c>
      <c r="AL62">
        <v>0.7082400000000002</v>
      </c>
      <c r="AM62">
        <v>0</v>
      </c>
      <c r="AN62">
        <v>0</v>
      </c>
      <c r="AO62">
        <v>0.40623743999999989</v>
      </c>
      <c r="AP62">
        <v>0.61821059999999994</v>
      </c>
      <c r="AQ62">
        <v>0</v>
      </c>
      <c r="AR62">
        <v>0.84124799999999988</v>
      </c>
      <c r="AS62">
        <v>1.3667231999999998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19.778917704968176</v>
      </c>
      <c r="BB62">
        <f t="shared" si="0"/>
        <v>528.11351928527813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90.185901166524459</v>
      </c>
      <c r="L63">
        <v>15.00208935929547</v>
      </c>
      <c r="M63">
        <v>0</v>
      </c>
      <c r="N63">
        <v>30.000664637606395</v>
      </c>
      <c r="O63">
        <v>50.383290566037743</v>
      </c>
      <c r="P63">
        <v>44.045460760971061</v>
      </c>
      <c r="Q63">
        <v>1</v>
      </c>
      <c r="R63">
        <v>5.269206868651489</v>
      </c>
      <c r="S63">
        <v>3.1124772588392684</v>
      </c>
      <c r="T63">
        <v>0</v>
      </c>
      <c r="U63">
        <v>275.80416121648136</v>
      </c>
      <c r="V63">
        <v>3.1437692857142858</v>
      </c>
      <c r="W63">
        <v>11.330007906976745</v>
      </c>
      <c r="X63">
        <v>24.98238282785135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4.8098580000000002</v>
      </c>
      <c r="AI63">
        <v>0</v>
      </c>
      <c r="AJ63">
        <v>0</v>
      </c>
      <c r="AK63">
        <v>13.213557900000001</v>
      </c>
      <c r="AL63">
        <v>3.2461000000000002</v>
      </c>
      <c r="AM63">
        <v>0</v>
      </c>
      <c r="AN63">
        <v>0</v>
      </c>
      <c r="AO63">
        <v>0.40399715999999997</v>
      </c>
      <c r="AP63">
        <v>0.61821059999999994</v>
      </c>
      <c r="AQ63">
        <v>0</v>
      </c>
      <c r="AR63">
        <v>0.84124799999999988</v>
      </c>
      <c r="AS63">
        <v>2.0500847999999996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20.917873479537089</v>
      </c>
      <c r="BB63">
        <f t="shared" si="0"/>
        <v>558.52459483541236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90.185064670749512</v>
      </c>
      <c r="L64">
        <v>15.00208935929547</v>
      </c>
      <c r="M64">
        <v>0</v>
      </c>
      <c r="N64">
        <v>30.000664637606395</v>
      </c>
      <c r="O64">
        <v>50.383290566037743</v>
      </c>
      <c r="P64">
        <v>44.045460760971061</v>
      </c>
      <c r="Q64">
        <v>0.99669724770642198</v>
      </c>
      <c r="R64">
        <v>5.2130692663582288</v>
      </c>
      <c r="S64">
        <v>2.9986074125874129</v>
      </c>
      <c r="T64">
        <v>0</v>
      </c>
      <c r="U64">
        <v>275.80416121648136</v>
      </c>
      <c r="V64">
        <v>1.8027779934994583</v>
      </c>
      <c r="W64">
        <v>11.330007906976745</v>
      </c>
      <c r="X64">
        <v>24.98238282785135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4.8098580000000002</v>
      </c>
      <c r="AI64">
        <v>0</v>
      </c>
      <c r="AJ64">
        <v>0</v>
      </c>
      <c r="AK64">
        <v>13.213557900000001</v>
      </c>
      <c r="AL64">
        <v>13.574600000000006</v>
      </c>
      <c r="AM64">
        <v>0</v>
      </c>
      <c r="AN64">
        <v>0</v>
      </c>
      <c r="AO64">
        <v>0.37487352000000002</v>
      </c>
      <c r="AP64">
        <v>0.61821059999999994</v>
      </c>
      <c r="AQ64">
        <v>0</v>
      </c>
      <c r="AR64">
        <v>0.84124799999999988</v>
      </c>
      <c r="AS64">
        <v>2.0500847999999996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21.234984763739639</v>
      </c>
      <c r="BB64">
        <f t="shared" si="0"/>
        <v>566.99172192238166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82.834667599018829</v>
      </c>
      <c r="L65">
        <v>15.00208935929547</v>
      </c>
      <c r="M65">
        <v>0</v>
      </c>
      <c r="N65">
        <v>30.000664637606395</v>
      </c>
      <c r="O65">
        <v>50.383290566037743</v>
      </c>
      <c r="P65">
        <v>44.045460760971061</v>
      </c>
      <c r="Q65">
        <v>0.99555555555555542</v>
      </c>
      <c r="R65">
        <v>5.2105616790123452</v>
      </c>
      <c r="S65">
        <v>2.9981568618481251</v>
      </c>
      <c r="T65">
        <v>0</v>
      </c>
      <c r="U65">
        <v>275.80416121648136</v>
      </c>
      <c r="V65">
        <v>1.8027779934994583</v>
      </c>
      <c r="W65">
        <v>11.330007906976745</v>
      </c>
      <c r="X65">
        <v>24.98238282785135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10.822180500000002</v>
      </c>
      <c r="AI65">
        <v>0</v>
      </c>
      <c r="AJ65">
        <v>0</v>
      </c>
      <c r="AK65">
        <v>13.213557900000001</v>
      </c>
      <c r="AL65">
        <v>13.574600000000006</v>
      </c>
      <c r="AM65">
        <v>0</v>
      </c>
      <c r="AN65">
        <v>0</v>
      </c>
      <c r="AO65">
        <v>1.2052706400000002</v>
      </c>
      <c r="AP65">
        <v>0.61821059999999994</v>
      </c>
      <c r="AQ65">
        <v>0</v>
      </c>
      <c r="AR65">
        <v>2.243328</v>
      </c>
      <c r="AS65">
        <v>1.9817486399999997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21.264657875730581</v>
      </c>
      <c r="BB65">
        <f t="shared" si="0"/>
        <v>567.78401536842387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82.834667599018829</v>
      </c>
      <c r="L66">
        <v>15.00208935929547</v>
      </c>
      <c r="M66">
        <v>0</v>
      </c>
      <c r="N66">
        <v>30.000664637606395</v>
      </c>
      <c r="O66">
        <v>50.383290566037743</v>
      </c>
      <c r="P66">
        <v>44.045460760971061</v>
      </c>
      <c r="Q66">
        <v>0.99555555555555542</v>
      </c>
      <c r="R66">
        <v>5.2105616790123452</v>
      </c>
      <c r="S66">
        <v>2.9981568618481251</v>
      </c>
      <c r="T66">
        <v>0</v>
      </c>
      <c r="U66">
        <v>275.80416121648136</v>
      </c>
      <c r="V66">
        <v>1.8027779934994583</v>
      </c>
      <c r="W66">
        <v>11.330007906976745</v>
      </c>
      <c r="X66">
        <v>24.98238282785135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10.822180500000002</v>
      </c>
      <c r="AI66">
        <v>0</v>
      </c>
      <c r="AJ66">
        <v>0</v>
      </c>
      <c r="AK66">
        <v>13.213557900000001</v>
      </c>
      <c r="AL66">
        <v>13.574600000000006</v>
      </c>
      <c r="AM66">
        <v>0</v>
      </c>
      <c r="AN66">
        <v>0</v>
      </c>
      <c r="AO66">
        <v>1.1597182800000003</v>
      </c>
      <c r="AP66">
        <v>0.61821059999999994</v>
      </c>
      <c r="AQ66">
        <v>0</v>
      </c>
      <c r="AR66">
        <v>2.243328</v>
      </c>
      <c r="AS66">
        <v>1.9817486399999997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21.263013479730581</v>
      </c>
      <c r="BB66">
        <f t="shared" si="0"/>
        <v>567.74010740442384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81.996926841961908</v>
      </c>
      <c r="L67">
        <v>15.00208935929547</v>
      </c>
      <c r="M67">
        <v>0</v>
      </c>
      <c r="N67">
        <v>30.000664637606395</v>
      </c>
      <c r="O67">
        <v>50.383290566037743</v>
      </c>
      <c r="P67">
        <v>44.045460760971061</v>
      </c>
      <c r="Q67">
        <v>0.99555555555555542</v>
      </c>
      <c r="R67">
        <v>5.2105616790123452</v>
      </c>
      <c r="S67">
        <v>2.9981568618481251</v>
      </c>
      <c r="T67">
        <v>0</v>
      </c>
      <c r="U67">
        <v>275.80416121648136</v>
      </c>
      <c r="V67">
        <v>1.7110466057142855</v>
      </c>
      <c r="W67">
        <v>11.330007906976745</v>
      </c>
      <c r="X67">
        <v>24.98238282785135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1.3035463999999999</v>
      </c>
      <c r="AF67">
        <v>0</v>
      </c>
      <c r="AG67">
        <v>0</v>
      </c>
      <c r="AH67">
        <v>11.784152100000005</v>
      </c>
      <c r="AI67">
        <v>0</v>
      </c>
      <c r="AJ67">
        <v>0</v>
      </c>
      <c r="AK67">
        <v>13.213557900000001</v>
      </c>
      <c r="AL67">
        <v>13.574600000000006</v>
      </c>
      <c r="AM67">
        <v>0</v>
      </c>
      <c r="AN67">
        <v>0</v>
      </c>
      <c r="AO67">
        <v>1.08728256</v>
      </c>
      <c r="AP67">
        <v>1.5943326</v>
      </c>
      <c r="AQ67">
        <v>0</v>
      </c>
      <c r="AR67">
        <v>1.6824959999999998</v>
      </c>
      <c r="AS67">
        <v>1.9817486399999997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21.323621305955616</v>
      </c>
      <c r="BB67">
        <f t="shared" si="0"/>
        <v>569.35839971335668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81.996926841961908</v>
      </c>
      <c r="L68">
        <v>15.001195017750769</v>
      </c>
      <c r="M68">
        <v>0</v>
      </c>
      <c r="N68">
        <v>30.000664637606395</v>
      </c>
      <c r="O68">
        <v>50.383290566037743</v>
      </c>
      <c r="P68">
        <v>44.045460760971061</v>
      </c>
      <c r="Q68">
        <v>0.99555555555555542</v>
      </c>
      <c r="R68">
        <v>5.2105616790123452</v>
      </c>
      <c r="S68">
        <v>2.9981568618481251</v>
      </c>
      <c r="T68">
        <v>0</v>
      </c>
      <c r="U68">
        <v>275.80416121648136</v>
      </c>
      <c r="V68">
        <v>1.7110466057142855</v>
      </c>
      <c r="W68">
        <v>11.330007906976745</v>
      </c>
      <c r="X68">
        <v>24.98238282785135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3.9106392000000003</v>
      </c>
      <c r="AF68">
        <v>0</v>
      </c>
      <c r="AG68">
        <v>0</v>
      </c>
      <c r="AH68">
        <v>11.784152100000005</v>
      </c>
      <c r="AI68">
        <v>0</v>
      </c>
      <c r="AJ68">
        <v>0</v>
      </c>
      <c r="AK68">
        <v>13.213557900000001</v>
      </c>
      <c r="AL68">
        <v>3.2461000000000002</v>
      </c>
      <c r="AM68">
        <v>0</v>
      </c>
      <c r="AN68">
        <v>0</v>
      </c>
      <c r="AO68">
        <v>1.0215676799999998</v>
      </c>
      <c r="AP68">
        <v>1.5943326</v>
      </c>
      <c r="AQ68">
        <v>0</v>
      </c>
      <c r="AR68">
        <v>1.6824959999999998</v>
      </c>
      <c r="AS68">
        <v>1.9817486399999997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21.042474009225849</v>
      </c>
      <c r="BB68">
        <f t="shared" ref="BB68:BB99" si="1">SUM(B68:AZ68)-BA68</f>
        <v>561.85153058854166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81.996926841961908</v>
      </c>
      <c r="L69">
        <v>41.923774723863346</v>
      </c>
      <c r="M69">
        <v>0</v>
      </c>
      <c r="N69">
        <v>30.000664637606395</v>
      </c>
      <c r="O69">
        <v>50.383290566037743</v>
      </c>
      <c r="P69">
        <v>44.045460760971061</v>
      </c>
      <c r="Q69">
        <v>5.437128192463768</v>
      </c>
      <c r="R69">
        <v>5.2105616790123452</v>
      </c>
      <c r="S69">
        <v>6.7000589854502559</v>
      </c>
      <c r="T69">
        <v>0</v>
      </c>
      <c r="U69">
        <v>275.80416121648136</v>
      </c>
      <c r="V69">
        <v>1.7110466057142855</v>
      </c>
      <c r="W69">
        <v>11.330007906976745</v>
      </c>
      <c r="X69">
        <v>24.98238282785135</v>
      </c>
      <c r="Y69">
        <v>0</v>
      </c>
      <c r="Z69">
        <v>0</v>
      </c>
      <c r="AA69">
        <v>0.96316799999999991</v>
      </c>
      <c r="AB69">
        <v>0</v>
      </c>
      <c r="AC69">
        <v>0</v>
      </c>
      <c r="AD69">
        <v>0</v>
      </c>
      <c r="AE69">
        <v>4.1713484799999998</v>
      </c>
      <c r="AF69">
        <v>0</v>
      </c>
      <c r="AG69">
        <v>0</v>
      </c>
      <c r="AH69">
        <v>11.880349259999999</v>
      </c>
      <c r="AI69">
        <v>0</v>
      </c>
      <c r="AJ69">
        <v>0</v>
      </c>
      <c r="AK69">
        <v>13.213557900000001</v>
      </c>
      <c r="AL69">
        <v>0.7082400000000002</v>
      </c>
      <c r="AM69">
        <v>0</v>
      </c>
      <c r="AN69">
        <v>0</v>
      </c>
      <c r="AO69">
        <v>0.95510603999999999</v>
      </c>
      <c r="AP69">
        <v>0.61821059999999994</v>
      </c>
      <c r="AQ69">
        <v>0</v>
      </c>
      <c r="AR69">
        <v>1.6824959999999998</v>
      </c>
      <c r="AS69">
        <v>1.9817486399999997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22.226759635253053</v>
      </c>
      <c r="BB69">
        <f t="shared" si="1"/>
        <v>593.47293022913755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81.996926841961908</v>
      </c>
      <c r="L70">
        <v>41.923774723863346</v>
      </c>
      <c r="M70">
        <v>0</v>
      </c>
      <c r="N70">
        <v>30.000664637606395</v>
      </c>
      <c r="O70">
        <v>50.383290566037743</v>
      </c>
      <c r="P70">
        <v>44.045460760971061</v>
      </c>
      <c r="Q70">
        <v>5.5413617406143345</v>
      </c>
      <c r="R70">
        <v>5.2105616790123452</v>
      </c>
      <c r="S70">
        <v>6.7000589854502559</v>
      </c>
      <c r="T70">
        <v>0</v>
      </c>
      <c r="U70">
        <v>275.80416121648136</v>
      </c>
      <c r="V70">
        <v>1.7110466057142855</v>
      </c>
      <c r="W70">
        <v>11.330007906976745</v>
      </c>
      <c r="X70">
        <v>24.98238282785135</v>
      </c>
      <c r="Y70">
        <v>0</v>
      </c>
      <c r="Z70">
        <v>0</v>
      </c>
      <c r="AA70">
        <v>4.4145199999999996</v>
      </c>
      <c r="AB70">
        <v>0</v>
      </c>
      <c r="AC70">
        <v>2.4576389039999995</v>
      </c>
      <c r="AD70">
        <v>0.33545330000000001</v>
      </c>
      <c r="AE70">
        <v>7.1695051999999988</v>
      </c>
      <c r="AF70">
        <v>0</v>
      </c>
      <c r="AG70">
        <v>0</v>
      </c>
      <c r="AH70">
        <v>17.820523890000004</v>
      </c>
      <c r="AI70">
        <v>0</v>
      </c>
      <c r="AJ70">
        <v>0</v>
      </c>
      <c r="AK70">
        <v>13.213557900000001</v>
      </c>
      <c r="AL70">
        <v>0.7082400000000002</v>
      </c>
      <c r="AM70">
        <v>0</v>
      </c>
      <c r="AN70">
        <v>0</v>
      </c>
      <c r="AO70">
        <v>0.86624160000000006</v>
      </c>
      <c r="AP70">
        <v>0.61821059999999994</v>
      </c>
      <c r="AQ70">
        <v>0</v>
      </c>
      <c r="AR70">
        <v>1.6824959999999998</v>
      </c>
      <c r="AS70">
        <v>1.9817486399999997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22.775412786645585</v>
      </c>
      <c r="BB70">
        <f t="shared" si="1"/>
        <v>608.12242173989557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81.996926841961908</v>
      </c>
      <c r="L71">
        <v>42.784770134228197</v>
      </c>
      <c r="M71">
        <v>0</v>
      </c>
      <c r="N71">
        <v>30.000664637606395</v>
      </c>
      <c r="O71">
        <v>50.383290566037743</v>
      </c>
      <c r="P71">
        <v>44.050602054394766</v>
      </c>
      <c r="Q71">
        <v>5.5413617406143345</v>
      </c>
      <c r="R71">
        <v>5.2105616790123452</v>
      </c>
      <c r="S71">
        <v>6.7000589854502559</v>
      </c>
      <c r="T71">
        <v>0</v>
      </c>
      <c r="U71">
        <v>275.80416121648136</v>
      </c>
      <c r="V71">
        <v>1.750685744966443</v>
      </c>
      <c r="W71">
        <v>11.330007906976745</v>
      </c>
      <c r="X71">
        <v>24.98238282785135</v>
      </c>
      <c r="Y71">
        <v>0</v>
      </c>
      <c r="Z71">
        <v>0</v>
      </c>
      <c r="AA71">
        <v>7.1370748799999992</v>
      </c>
      <c r="AB71">
        <v>1.015992</v>
      </c>
      <c r="AC71">
        <v>2.4576389039999995</v>
      </c>
      <c r="AD71">
        <v>2.3146277699999995</v>
      </c>
      <c r="AE71">
        <v>7.1695051999999988</v>
      </c>
      <c r="AF71">
        <v>0</v>
      </c>
      <c r="AG71">
        <v>0</v>
      </c>
      <c r="AH71">
        <v>17.820523890000004</v>
      </c>
      <c r="AI71">
        <v>0</v>
      </c>
      <c r="AJ71">
        <v>0</v>
      </c>
      <c r="AK71">
        <v>13.213557900000001</v>
      </c>
      <c r="AL71">
        <v>0.7082400000000002</v>
      </c>
      <c r="AM71">
        <v>1.3406374080000001</v>
      </c>
      <c r="AN71">
        <v>0</v>
      </c>
      <c r="AO71">
        <v>0.7855915200000001</v>
      </c>
      <c r="AP71">
        <v>0.61821059999999994</v>
      </c>
      <c r="AQ71">
        <v>0</v>
      </c>
      <c r="AR71">
        <v>2.8041599999999995</v>
      </c>
      <c r="AS71">
        <v>2.7334463999999996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23.127635351727207</v>
      </c>
      <c r="BB71">
        <f t="shared" si="1"/>
        <v>617.5270454558547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81.996926841961908</v>
      </c>
      <c r="L72">
        <v>42.784770134228197</v>
      </c>
      <c r="M72">
        <v>0</v>
      </c>
      <c r="N72">
        <v>30.000664637606395</v>
      </c>
      <c r="O72">
        <v>50.383290566037743</v>
      </c>
      <c r="P72">
        <v>44.050602054394766</v>
      </c>
      <c r="Q72">
        <v>5.5413617406143345</v>
      </c>
      <c r="R72">
        <v>5.2105616790123452</v>
      </c>
      <c r="S72">
        <v>6.7000589854502559</v>
      </c>
      <c r="T72">
        <v>0</v>
      </c>
      <c r="U72">
        <v>275.80416121648136</v>
      </c>
      <c r="V72">
        <v>1.7411158790593504</v>
      </c>
      <c r="W72">
        <v>11.330007906976745</v>
      </c>
      <c r="X72">
        <v>24.98238282785135</v>
      </c>
      <c r="Y72">
        <v>0</v>
      </c>
      <c r="Z72">
        <v>1.6646652</v>
      </c>
      <c r="AA72">
        <v>7.1370748799999992</v>
      </c>
      <c r="AB72">
        <v>3.3189071999999999</v>
      </c>
      <c r="AC72">
        <v>4.915277807999999</v>
      </c>
      <c r="AD72">
        <v>4.6292555399999999</v>
      </c>
      <c r="AE72">
        <v>7.8212784000000015</v>
      </c>
      <c r="AF72">
        <v>0</v>
      </c>
      <c r="AG72">
        <v>0</v>
      </c>
      <c r="AH72">
        <v>23.760698519999998</v>
      </c>
      <c r="AI72">
        <v>0</v>
      </c>
      <c r="AJ72">
        <v>0</v>
      </c>
      <c r="AK72">
        <v>13.213557900000001</v>
      </c>
      <c r="AL72">
        <v>0.7082400000000002</v>
      </c>
      <c r="AM72">
        <v>1.3406374080000001</v>
      </c>
      <c r="AN72">
        <v>0</v>
      </c>
      <c r="AO72">
        <v>0.71838311999999993</v>
      </c>
      <c r="AP72">
        <v>0.61821059999999994</v>
      </c>
      <c r="AQ72">
        <v>0</v>
      </c>
      <c r="AR72">
        <v>2.8041599999999995</v>
      </c>
      <c r="AS72">
        <v>2.7334463999999996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23.678341206110346</v>
      </c>
      <c r="BB72">
        <f t="shared" si="1"/>
        <v>632.23135623956455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81.996926841961908</v>
      </c>
      <c r="L73">
        <v>42.784770134228197</v>
      </c>
      <c r="M73">
        <v>0</v>
      </c>
      <c r="N73">
        <v>30.000664637606395</v>
      </c>
      <c r="O73">
        <v>50.383290566037743</v>
      </c>
      <c r="P73">
        <v>44.050602054394766</v>
      </c>
      <c r="Q73">
        <v>5.5413617406143345</v>
      </c>
      <c r="R73">
        <v>5.2105616790123452</v>
      </c>
      <c r="S73">
        <v>6.7000589854502559</v>
      </c>
      <c r="T73">
        <v>0</v>
      </c>
      <c r="U73">
        <v>275.80416121648136</v>
      </c>
      <c r="V73">
        <v>1.7019535331807778</v>
      </c>
      <c r="W73">
        <v>11.330007906976745</v>
      </c>
      <c r="X73">
        <v>24.98238282785135</v>
      </c>
      <c r="Y73">
        <v>0</v>
      </c>
      <c r="Z73">
        <v>3.3293303999999999</v>
      </c>
      <c r="AA73">
        <v>7.1370748799999992</v>
      </c>
      <c r="AB73">
        <v>6.6920006399999998</v>
      </c>
      <c r="AC73">
        <v>7.3803545019000003</v>
      </c>
      <c r="AD73">
        <v>6.9438833099999986</v>
      </c>
      <c r="AE73">
        <v>11.406031</v>
      </c>
      <c r="AF73">
        <v>0</v>
      </c>
      <c r="AG73">
        <v>0</v>
      </c>
      <c r="AH73">
        <v>29.700873150000003</v>
      </c>
      <c r="AI73">
        <v>1.2930972000000001</v>
      </c>
      <c r="AJ73">
        <v>0</v>
      </c>
      <c r="AK73">
        <v>13.213557900000001</v>
      </c>
      <c r="AL73">
        <v>0.7082400000000002</v>
      </c>
      <c r="AM73">
        <v>1.3406374080000001</v>
      </c>
      <c r="AN73">
        <v>0</v>
      </c>
      <c r="AO73">
        <v>0.70046087999999995</v>
      </c>
      <c r="AP73">
        <v>0.61821059999999994</v>
      </c>
      <c r="AQ73">
        <v>0</v>
      </c>
      <c r="AR73">
        <v>8.6928960000000011</v>
      </c>
      <c r="AS73">
        <v>3.9634972799999995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24.678209506444716</v>
      </c>
      <c r="BB73">
        <f t="shared" si="1"/>
        <v>658.92867776725166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81.996926841961908</v>
      </c>
      <c r="L74">
        <v>42.784770134228197</v>
      </c>
      <c r="M74">
        <v>0</v>
      </c>
      <c r="N74">
        <v>30.000664637606395</v>
      </c>
      <c r="O74">
        <v>50.383290566037743</v>
      </c>
      <c r="P74">
        <v>44.050602054394766</v>
      </c>
      <c r="Q74">
        <v>5.5413617406143345</v>
      </c>
      <c r="R74">
        <v>5.2105616790123452</v>
      </c>
      <c r="S74">
        <v>6.7000589854502559</v>
      </c>
      <c r="T74">
        <v>0</v>
      </c>
      <c r="U74">
        <v>275.80416121648136</v>
      </c>
      <c r="V74">
        <v>1.7019535331807778</v>
      </c>
      <c r="W74">
        <v>11.330007906976745</v>
      </c>
      <c r="X74">
        <v>24.98238282785135</v>
      </c>
      <c r="Y74">
        <v>0</v>
      </c>
      <c r="Z74">
        <v>3.3293303999999999</v>
      </c>
      <c r="AA74">
        <v>7.1370748799999992</v>
      </c>
      <c r="AB74">
        <v>6.6920006399999998</v>
      </c>
      <c r="AC74">
        <v>7.3803545019000003</v>
      </c>
      <c r="AD74">
        <v>9.2585110799999999</v>
      </c>
      <c r="AE74">
        <v>12.5570624712</v>
      </c>
      <c r="AF74">
        <v>0</v>
      </c>
      <c r="AG74">
        <v>0</v>
      </c>
      <c r="AH74">
        <v>35.641047780000008</v>
      </c>
      <c r="AI74">
        <v>4.2025659000000006</v>
      </c>
      <c r="AJ74">
        <v>0</v>
      </c>
      <c r="AK74">
        <v>13.213557900000001</v>
      </c>
      <c r="AL74">
        <v>0.7082400000000002</v>
      </c>
      <c r="AM74">
        <v>1.3406374080000001</v>
      </c>
      <c r="AN74">
        <v>0</v>
      </c>
      <c r="AO74">
        <v>0.71390255999999985</v>
      </c>
      <c r="AP74">
        <v>0.61821059999999994</v>
      </c>
      <c r="AQ74">
        <v>0</v>
      </c>
      <c r="AR74">
        <v>8.6928960000000011</v>
      </c>
      <c r="AS74">
        <v>3.9634972799999995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25.123276943244718</v>
      </c>
      <c r="BB74">
        <f t="shared" si="1"/>
        <v>670.81235458165133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81.996926841961908</v>
      </c>
      <c r="L75">
        <v>42.784770134228197</v>
      </c>
      <c r="M75">
        <v>0</v>
      </c>
      <c r="N75">
        <v>30.000664637606395</v>
      </c>
      <c r="O75">
        <v>50.383290566037743</v>
      </c>
      <c r="P75">
        <v>44.050602054394766</v>
      </c>
      <c r="Q75">
        <v>5.5413617406143345</v>
      </c>
      <c r="R75">
        <v>5.2105616790123452</v>
      </c>
      <c r="S75">
        <v>6.7000589854502559</v>
      </c>
      <c r="T75">
        <v>0</v>
      </c>
      <c r="U75">
        <v>275.80416121648136</v>
      </c>
      <c r="V75">
        <v>1.7019535331807778</v>
      </c>
      <c r="W75">
        <v>11.330007906976745</v>
      </c>
      <c r="X75">
        <v>24.98238282785135</v>
      </c>
      <c r="Y75">
        <v>0</v>
      </c>
      <c r="Z75">
        <v>3.3293303999999999</v>
      </c>
      <c r="AA75">
        <v>7.1370748799999992</v>
      </c>
      <c r="AB75">
        <v>6.6920006399999998</v>
      </c>
      <c r="AC75">
        <v>7.3803545019000003</v>
      </c>
      <c r="AD75">
        <v>9.2585110799999999</v>
      </c>
      <c r="AE75">
        <v>12.5570624712</v>
      </c>
      <c r="AF75">
        <v>0</v>
      </c>
      <c r="AG75">
        <v>0</v>
      </c>
      <c r="AH75">
        <v>35.641047780000008</v>
      </c>
      <c r="AI75">
        <v>4.2025659000000006</v>
      </c>
      <c r="AJ75">
        <v>0</v>
      </c>
      <c r="AK75">
        <v>13.213557900000001</v>
      </c>
      <c r="AL75">
        <v>0.7082400000000002</v>
      </c>
      <c r="AM75">
        <v>1.3406374080000001</v>
      </c>
      <c r="AN75">
        <v>0</v>
      </c>
      <c r="AO75">
        <v>0.73854563999999989</v>
      </c>
      <c r="AP75">
        <v>0.61821059999999994</v>
      </c>
      <c r="AQ75">
        <v>0</v>
      </c>
      <c r="AR75">
        <v>8.6928960000000011</v>
      </c>
      <c r="AS75">
        <v>3.4168080000000005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25.104431159244719</v>
      </c>
      <c r="BB75">
        <f t="shared" si="1"/>
        <v>670.30915416565131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81.996926841961908</v>
      </c>
      <c r="L76">
        <v>42.784770134228197</v>
      </c>
      <c r="M76">
        <v>0</v>
      </c>
      <c r="N76">
        <v>30.000664637606395</v>
      </c>
      <c r="O76">
        <v>50.383290566037743</v>
      </c>
      <c r="P76">
        <v>44.050602054394766</v>
      </c>
      <c r="Q76">
        <v>5.5413617406143345</v>
      </c>
      <c r="R76">
        <v>5.2105616790123452</v>
      </c>
      <c r="S76">
        <v>6.7000589854502559</v>
      </c>
      <c r="T76">
        <v>0</v>
      </c>
      <c r="U76">
        <v>275.80416121648136</v>
      </c>
      <c r="V76">
        <v>1.7019535331807778</v>
      </c>
      <c r="W76">
        <v>11.330007906976745</v>
      </c>
      <c r="X76">
        <v>24.98238282785135</v>
      </c>
      <c r="Y76">
        <v>0</v>
      </c>
      <c r="Z76">
        <v>3.3293303999999999</v>
      </c>
      <c r="AA76">
        <v>7.1370748799999992</v>
      </c>
      <c r="AB76">
        <v>6.6920006399999998</v>
      </c>
      <c r="AC76">
        <v>7.3803545019000003</v>
      </c>
      <c r="AD76">
        <v>9.2585110799999999</v>
      </c>
      <c r="AE76">
        <v>12.5570624712</v>
      </c>
      <c r="AF76">
        <v>0</v>
      </c>
      <c r="AG76">
        <v>0</v>
      </c>
      <c r="AH76">
        <v>35.641047780000008</v>
      </c>
      <c r="AI76">
        <v>4.2025659000000006</v>
      </c>
      <c r="AJ76">
        <v>0</v>
      </c>
      <c r="AK76">
        <v>13.213557900000001</v>
      </c>
      <c r="AL76">
        <v>0.7082400000000002</v>
      </c>
      <c r="AM76">
        <v>1.3406374080000001</v>
      </c>
      <c r="AN76">
        <v>0</v>
      </c>
      <c r="AO76">
        <v>0.73779888000000005</v>
      </c>
      <c r="AP76">
        <v>0.61821059999999994</v>
      </c>
      <c r="AQ76">
        <v>0</v>
      </c>
      <c r="AR76">
        <v>2.8041599999999995</v>
      </c>
      <c r="AS76">
        <v>2.6651102399999997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24.864684369244721</v>
      </c>
      <c r="BB76">
        <f t="shared" si="1"/>
        <v>663.90772043565141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80.469498535552191</v>
      </c>
      <c r="L77">
        <v>44.102341862416111</v>
      </c>
      <c r="M77">
        <v>0</v>
      </c>
      <c r="N77">
        <v>30.000664637606395</v>
      </c>
      <c r="O77">
        <v>50.383290566037743</v>
      </c>
      <c r="P77">
        <v>44.050602054394766</v>
      </c>
      <c r="Q77">
        <v>5.5413617406143345</v>
      </c>
      <c r="R77">
        <v>5.2105616790123452</v>
      </c>
      <c r="S77">
        <v>6.7000589854502559</v>
      </c>
      <c r="T77">
        <v>0</v>
      </c>
      <c r="U77">
        <v>275.80416121648136</v>
      </c>
      <c r="V77">
        <v>1.7019535331807778</v>
      </c>
      <c r="W77">
        <v>11.330007906976745</v>
      </c>
      <c r="X77">
        <v>24.98238282785135</v>
      </c>
      <c r="Y77">
        <v>0</v>
      </c>
      <c r="Z77">
        <v>3.3293303999999999</v>
      </c>
      <c r="AA77">
        <v>7.1370748799999992</v>
      </c>
      <c r="AB77">
        <v>6.6920006399999998</v>
      </c>
      <c r="AC77">
        <v>7.3803545019000003</v>
      </c>
      <c r="AD77">
        <v>9.2585110799999999</v>
      </c>
      <c r="AE77">
        <v>12.5570624712</v>
      </c>
      <c r="AF77">
        <v>0</v>
      </c>
      <c r="AG77">
        <v>0</v>
      </c>
      <c r="AH77">
        <v>35.641047780000008</v>
      </c>
      <c r="AI77">
        <v>4.2025659000000006</v>
      </c>
      <c r="AJ77">
        <v>0</v>
      </c>
      <c r="AK77">
        <v>13.213557900000001</v>
      </c>
      <c r="AL77">
        <v>0.76726000000000028</v>
      </c>
      <c r="AM77">
        <v>1.3406374080000001</v>
      </c>
      <c r="AN77">
        <v>0</v>
      </c>
      <c r="AO77">
        <v>0.76318871999999993</v>
      </c>
      <c r="AP77">
        <v>0.61821059999999994</v>
      </c>
      <c r="AQ77">
        <v>0</v>
      </c>
      <c r="AR77">
        <v>2.8041599999999995</v>
      </c>
      <c r="AS77">
        <v>2.6651102399999997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24.860155693039289</v>
      </c>
      <c r="BB77">
        <f t="shared" si="1"/>
        <v>663.78680237363506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80.469498535552191</v>
      </c>
      <c r="L78">
        <v>44.102341862416111</v>
      </c>
      <c r="M78">
        <v>0</v>
      </c>
      <c r="N78">
        <v>30.000664637606395</v>
      </c>
      <c r="O78">
        <v>50.383290566037743</v>
      </c>
      <c r="P78">
        <v>44.050602054394766</v>
      </c>
      <c r="Q78">
        <v>5.5413617406143345</v>
      </c>
      <c r="R78">
        <v>5.2105616790123452</v>
      </c>
      <c r="S78">
        <v>6.7000589854502559</v>
      </c>
      <c r="T78">
        <v>0</v>
      </c>
      <c r="U78">
        <v>275.80416121648136</v>
      </c>
      <c r="V78">
        <v>1.7019535331807778</v>
      </c>
      <c r="W78">
        <v>11.330007906976745</v>
      </c>
      <c r="X78">
        <v>24.98238282785135</v>
      </c>
      <c r="Y78">
        <v>0</v>
      </c>
      <c r="Z78">
        <v>3.3293303999999999</v>
      </c>
      <c r="AA78">
        <v>7.1370748799999992</v>
      </c>
      <c r="AB78">
        <v>6.6920006399999998</v>
      </c>
      <c r="AC78">
        <v>7.3803545019000003</v>
      </c>
      <c r="AD78">
        <v>9.2585110799999999</v>
      </c>
      <c r="AE78">
        <v>12.5570624712</v>
      </c>
      <c r="AF78">
        <v>0</v>
      </c>
      <c r="AG78">
        <v>0</v>
      </c>
      <c r="AH78">
        <v>35.641047780000008</v>
      </c>
      <c r="AI78">
        <v>4.2025659000000006</v>
      </c>
      <c r="AJ78">
        <v>0</v>
      </c>
      <c r="AK78">
        <v>13.213557900000001</v>
      </c>
      <c r="AL78">
        <v>0.76726000000000028</v>
      </c>
      <c r="AM78">
        <v>1.3406374080000001</v>
      </c>
      <c r="AN78">
        <v>0</v>
      </c>
      <c r="AO78">
        <v>0.76169520000000002</v>
      </c>
      <c r="AP78">
        <v>0.61821059999999994</v>
      </c>
      <c r="AQ78">
        <v>0</v>
      </c>
      <c r="AR78">
        <v>2.8041599999999995</v>
      </c>
      <c r="AS78">
        <v>2.6651102399999997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24.860101845039289</v>
      </c>
      <c r="BB78">
        <f t="shared" si="1"/>
        <v>663.78536270163499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79.995241411005594</v>
      </c>
      <c r="L79">
        <v>44.102341862416111</v>
      </c>
      <c r="M79">
        <v>0</v>
      </c>
      <c r="N79">
        <v>30.000664637606395</v>
      </c>
      <c r="O79">
        <v>50.383290566037743</v>
      </c>
      <c r="P79">
        <v>61.147338434373161</v>
      </c>
      <c r="Q79">
        <v>5.5413617406143345</v>
      </c>
      <c r="R79">
        <v>5.2811786017033073</v>
      </c>
      <c r="S79">
        <v>6.7518099669655509</v>
      </c>
      <c r="T79">
        <v>0</v>
      </c>
      <c r="U79">
        <v>275.80416121648136</v>
      </c>
      <c r="V79">
        <v>1.7838613842794759</v>
      </c>
      <c r="W79">
        <v>11.330007906976745</v>
      </c>
      <c r="X79">
        <v>24.98238282785135</v>
      </c>
      <c r="Y79">
        <v>0</v>
      </c>
      <c r="Z79">
        <v>3.3293303999999999</v>
      </c>
      <c r="AA79">
        <v>7.1370748799999992</v>
      </c>
      <c r="AB79">
        <v>6.6920006399999998</v>
      </c>
      <c r="AC79">
        <v>7.3803545019000003</v>
      </c>
      <c r="AD79">
        <v>9.2585110799999999</v>
      </c>
      <c r="AE79">
        <v>12.5570624712</v>
      </c>
      <c r="AF79">
        <v>0</v>
      </c>
      <c r="AG79">
        <v>0</v>
      </c>
      <c r="AH79">
        <v>29.700873150000003</v>
      </c>
      <c r="AI79">
        <v>4.2025659000000006</v>
      </c>
      <c r="AJ79">
        <v>0</v>
      </c>
      <c r="AK79">
        <v>13.213557900000001</v>
      </c>
      <c r="AL79">
        <v>0.76726000000000028</v>
      </c>
      <c r="AM79">
        <v>1.3406374080000001</v>
      </c>
      <c r="AN79">
        <v>0</v>
      </c>
      <c r="AO79">
        <v>0.80426052000000015</v>
      </c>
      <c r="AP79">
        <v>0.61821059999999994</v>
      </c>
      <c r="AQ79">
        <v>0</v>
      </c>
      <c r="AR79">
        <v>2.8041599999999995</v>
      </c>
      <c r="AS79">
        <v>2.6651102399999997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25.254643342623424</v>
      </c>
      <c r="BB79">
        <f t="shared" si="1"/>
        <v>674.31996690478741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79.995241411005594</v>
      </c>
      <c r="L80">
        <v>44.382783343753914</v>
      </c>
      <c r="M80">
        <v>0</v>
      </c>
      <c r="N80">
        <v>30.000664637606395</v>
      </c>
      <c r="O80">
        <v>50.383290566037743</v>
      </c>
      <c r="P80">
        <v>61.147338434373161</v>
      </c>
      <c r="Q80">
        <v>5.5413617406143345</v>
      </c>
      <c r="R80">
        <v>5.2806378331356267</v>
      </c>
      <c r="S80">
        <v>6.751118046709129</v>
      </c>
      <c r="T80">
        <v>0</v>
      </c>
      <c r="U80">
        <v>275.80416121648136</v>
      </c>
      <c r="V80">
        <v>1.7838613842794759</v>
      </c>
      <c r="W80">
        <v>11.330007906976745</v>
      </c>
      <c r="X80">
        <v>24.98238282785135</v>
      </c>
      <c r="Y80">
        <v>0</v>
      </c>
      <c r="Z80">
        <v>1.8160999999999998</v>
      </c>
      <c r="AA80">
        <v>7.1370748799999992</v>
      </c>
      <c r="AB80">
        <v>6.6920006399999998</v>
      </c>
      <c r="AC80">
        <v>4.9201284110999994</v>
      </c>
      <c r="AD80">
        <v>6.9438833099999986</v>
      </c>
      <c r="AE80">
        <v>12.5570624712</v>
      </c>
      <c r="AF80">
        <v>0</v>
      </c>
      <c r="AG80">
        <v>0</v>
      </c>
      <c r="AH80">
        <v>29.700873150000003</v>
      </c>
      <c r="AI80">
        <v>1.2930972000000001</v>
      </c>
      <c r="AJ80">
        <v>0</v>
      </c>
      <c r="AK80">
        <v>13.213557900000001</v>
      </c>
      <c r="AL80">
        <v>0.76726000000000028</v>
      </c>
      <c r="AM80">
        <v>0</v>
      </c>
      <c r="AN80">
        <v>0</v>
      </c>
      <c r="AO80">
        <v>0.83413091999999989</v>
      </c>
      <c r="AP80">
        <v>0.61821059999999994</v>
      </c>
      <c r="AQ80">
        <v>0</v>
      </c>
      <c r="AR80">
        <v>2.8041599999999995</v>
      </c>
      <c r="AS80">
        <v>2.6651102399999997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24.88537256518142</v>
      </c>
      <c r="BB80">
        <f t="shared" si="1"/>
        <v>664.46012650594332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79.995241411005594</v>
      </c>
      <c r="L81">
        <v>44.382783343753914</v>
      </c>
      <c r="M81">
        <v>0</v>
      </c>
      <c r="N81">
        <v>30.000664637606395</v>
      </c>
      <c r="O81">
        <v>50.383290566037743</v>
      </c>
      <c r="P81">
        <v>61.147338434373161</v>
      </c>
      <c r="Q81">
        <v>5.5413617406143345</v>
      </c>
      <c r="R81">
        <v>5.2806378331356267</v>
      </c>
      <c r="S81">
        <v>6.751118046709129</v>
      </c>
      <c r="T81">
        <v>0</v>
      </c>
      <c r="U81">
        <v>275.80416121648136</v>
      </c>
      <c r="V81">
        <v>1.7838613842794759</v>
      </c>
      <c r="W81">
        <v>11.330007906976745</v>
      </c>
      <c r="X81">
        <v>24.98238282785135</v>
      </c>
      <c r="Y81">
        <v>0</v>
      </c>
      <c r="Z81">
        <v>1.6646652</v>
      </c>
      <c r="AA81">
        <v>4.4145199999999996</v>
      </c>
      <c r="AB81">
        <v>6.6920006399999998</v>
      </c>
      <c r="AC81">
        <v>2.4576389039999995</v>
      </c>
      <c r="AD81">
        <v>4.6292555399999999</v>
      </c>
      <c r="AE81">
        <v>12.5570624712</v>
      </c>
      <c r="AF81">
        <v>0</v>
      </c>
      <c r="AG81">
        <v>0</v>
      </c>
      <c r="AH81">
        <v>23.760698519999998</v>
      </c>
      <c r="AI81">
        <v>0</v>
      </c>
      <c r="AJ81">
        <v>0</v>
      </c>
      <c r="AK81">
        <v>13.213557900000001</v>
      </c>
      <c r="AL81">
        <v>0.76726000000000028</v>
      </c>
      <c r="AM81">
        <v>0</v>
      </c>
      <c r="AN81">
        <v>0</v>
      </c>
      <c r="AO81">
        <v>0.86325456000000012</v>
      </c>
      <c r="AP81">
        <v>0.61821059999999994</v>
      </c>
      <c r="AQ81">
        <v>0</v>
      </c>
      <c r="AR81">
        <v>5.0474879999999995</v>
      </c>
      <c r="AS81">
        <v>2.4601017599999992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24.422681312181417</v>
      </c>
      <c r="BB81">
        <f t="shared" si="1"/>
        <v>652.10588213184326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79.995241411005594</v>
      </c>
      <c r="L82">
        <v>44.382783343753914</v>
      </c>
      <c r="M82">
        <v>0</v>
      </c>
      <c r="N82">
        <v>30.000664637606395</v>
      </c>
      <c r="O82">
        <v>50.383290566037743</v>
      </c>
      <c r="P82">
        <v>61.147338434373161</v>
      </c>
      <c r="Q82">
        <v>5.5413617406143345</v>
      </c>
      <c r="R82">
        <v>5.2845669002695423</v>
      </c>
      <c r="S82">
        <v>6.751118046709129</v>
      </c>
      <c r="T82">
        <v>0</v>
      </c>
      <c r="U82">
        <v>275.80416121648136</v>
      </c>
      <c r="V82">
        <v>1.7838613842794759</v>
      </c>
      <c r="W82">
        <v>11.330007906976745</v>
      </c>
      <c r="X82">
        <v>24.98238282785135</v>
      </c>
      <c r="Y82">
        <v>0</v>
      </c>
      <c r="Z82">
        <v>1.6646652</v>
      </c>
      <c r="AA82">
        <v>3.1102299999999996</v>
      </c>
      <c r="AB82">
        <v>6.6920006399999998</v>
      </c>
      <c r="AC82">
        <v>0</v>
      </c>
      <c r="AD82">
        <v>2.3146277699999995</v>
      </c>
      <c r="AE82">
        <v>12.5570624712</v>
      </c>
      <c r="AF82">
        <v>0</v>
      </c>
      <c r="AG82">
        <v>0</v>
      </c>
      <c r="AH82">
        <v>17.820523890000004</v>
      </c>
      <c r="AI82">
        <v>0</v>
      </c>
      <c r="AJ82">
        <v>0</v>
      </c>
      <c r="AK82">
        <v>13.213557900000001</v>
      </c>
      <c r="AL82">
        <v>0.76726000000000028</v>
      </c>
      <c r="AM82">
        <v>0</v>
      </c>
      <c r="AN82">
        <v>0</v>
      </c>
      <c r="AO82">
        <v>0.88640411999999991</v>
      </c>
      <c r="AP82">
        <v>0.61821059999999994</v>
      </c>
      <c r="AQ82">
        <v>0</v>
      </c>
      <c r="AR82">
        <v>5.0474879999999995</v>
      </c>
      <c r="AS82">
        <v>2.4601017599999992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23.989854758282956</v>
      </c>
      <c r="BB82">
        <f t="shared" si="1"/>
        <v>640.5490560088756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79.995241411005594</v>
      </c>
      <c r="L83">
        <v>15.343702431056018</v>
      </c>
      <c r="M83">
        <v>0</v>
      </c>
      <c r="N83">
        <v>30.000664637606395</v>
      </c>
      <c r="O83">
        <v>50.383290566037743</v>
      </c>
      <c r="P83">
        <v>61.142851570109151</v>
      </c>
      <c r="Q83">
        <v>0.97576549516008926</v>
      </c>
      <c r="R83">
        <v>5.2741035901162787</v>
      </c>
      <c r="S83">
        <v>1.9645164588712651</v>
      </c>
      <c r="T83">
        <v>0</v>
      </c>
      <c r="U83">
        <v>275.80416121648136</v>
      </c>
      <c r="V83">
        <v>2.0442699372026638</v>
      </c>
      <c r="W83">
        <v>11.330007906976745</v>
      </c>
      <c r="X83">
        <v>24.98238282785135</v>
      </c>
      <c r="Y83">
        <v>0</v>
      </c>
      <c r="Z83">
        <v>1.6646652</v>
      </c>
      <c r="AA83">
        <v>0</v>
      </c>
      <c r="AB83">
        <v>6.6920006399999998</v>
      </c>
      <c r="AC83">
        <v>0</v>
      </c>
      <c r="AD83">
        <v>0</v>
      </c>
      <c r="AE83">
        <v>7.8212784000000015</v>
      </c>
      <c r="AF83">
        <v>0</v>
      </c>
      <c r="AG83">
        <v>0</v>
      </c>
      <c r="AH83">
        <v>10.244997540000004</v>
      </c>
      <c r="AI83">
        <v>0</v>
      </c>
      <c r="AJ83">
        <v>0</v>
      </c>
      <c r="AK83">
        <v>13.213557900000001</v>
      </c>
      <c r="AL83">
        <v>0.76726000000000028</v>
      </c>
      <c r="AM83">
        <v>0</v>
      </c>
      <c r="AN83">
        <v>0</v>
      </c>
      <c r="AO83">
        <v>0.90806015999999978</v>
      </c>
      <c r="AP83">
        <v>0.61821059999999994</v>
      </c>
      <c r="AQ83">
        <v>0</v>
      </c>
      <c r="AR83">
        <v>5.0474879999999995</v>
      </c>
      <c r="AS83">
        <v>2.4601017599999992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21.973296986143311</v>
      </c>
      <c r="BB83">
        <f t="shared" si="1"/>
        <v>586.70528126233125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79.995241411005594</v>
      </c>
      <c r="L84">
        <v>15.343737599999997</v>
      </c>
      <c r="M84">
        <v>0</v>
      </c>
      <c r="N84">
        <v>30.000664637606395</v>
      </c>
      <c r="O84">
        <v>50.383290566037743</v>
      </c>
      <c r="P84">
        <v>61.142851570109151</v>
      </c>
      <c r="Q84">
        <v>0.95518457794676803</v>
      </c>
      <c r="R84">
        <v>5.2741035901162787</v>
      </c>
      <c r="S84">
        <v>1.9645164588712651</v>
      </c>
      <c r="T84">
        <v>0</v>
      </c>
      <c r="U84">
        <v>275.80416121648136</v>
      </c>
      <c r="V84">
        <v>2.0442699372026638</v>
      </c>
      <c r="W84">
        <v>11.330007906976745</v>
      </c>
      <c r="X84">
        <v>24.98238282785135</v>
      </c>
      <c r="Y84">
        <v>0</v>
      </c>
      <c r="Z84">
        <v>1.6646652</v>
      </c>
      <c r="AA84">
        <v>0</v>
      </c>
      <c r="AB84">
        <v>3.3189071999999999</v>
      </c>
      <c r="AC84">
        <v>0</v>
      </c>
      <c r="AD84">
        <v>0</v>
      </c>
      <c r="AE84">
        <v>3.9106392000000003</v>
      </c>
      <c r="AF84">
        <v>0</v>
      </c>
      <c r="AG84">
        <v>0</v>
      </c>
      <c r="AH84">
        <v>4.8098580000000002</v>
      </c>
      <c r="AI84">
        <v>0</v>
      </c>
      <c r="AJ84">
        <v>0</v>
      </c>
      <c r="AK84">
        <v>13.213557900000001</v>
      </c>
      <c r="AL84">
        <v>0.76726000000000028</v>
      </c>
      <c r="AM84">
        <v>0</v>
      </c>
      <c r="AN84">
        <v>0</v>
      </c>
      <c r="AO84">
        <v>0.93344999999999989</v>
      </c>
      <c r="AP84">
        <v>0.61821059999999994</v>
      </c>
      <c r="AQ84">
        <v>0</v>
      </c>
      <c r="AR84">
        <v>5.0474879999999995</v>
      </c>
      <c r="AS84">
        <v>2.4601017599999992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21.514320906863937</v>
      </c>
      <c r="BB84">
        <f t="shared" si="1"/>
        <v>574.45022925334126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79.995241411005594</v>
      </c>
      <c r="L85">
        <v>15.406130417805544</v>
      </c>
      <c r="M85">
        <v>0</v>
      </c>
      <c r="N85">
        <v>30.000664637606395</v>
      </c>
      <c r="O85">
        <v>50.383290566037743</v>
      </c>
      <c r="P85">
        <v>62.651160194993849</v>
      </c>
      <c r="Q85">
        <v>0.96464977645305516</v>
      </c>
      <c r="R85">
        <v>5.2845669002695423</v>
      </c>
      <c r="S85">
        <v>1.9645164588712651</v>
      </c>
      <c r="T85">
        <v>0</v>
      </c>
      <c r="U85">
        <v>275.80416121648136</v>
      </c>
      <c r="V85">
        <v>2.1143361631139941</v>
      </c>
      <c r="W85">
        <v>11.330007906976745</v>
      </c>
      <c r="X85">
        <v>24.98238282785135</v>
      </c>
      <c r="Y85">
        <v>0</v>
      </c>
      <c r="Z85">
        <v>1.6646652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4.8098580000000002</v>
      </c>
      <c r="AI85">
        <v>0</v>
      </c>
      <c r="AJ85">
        <v>0</v>
      </c>
      <c r="AK85">
        <v>13.213557900000001</v>
      </c>
      <c r="AL85">
        <v>0.76726000000000028</v>
      </c>
      <c r="AM85">
        <v>0</v>
      </c>
      <c r="AN85">
        <v>0</v>
      </c>
      <c r="AO85">
        <v>0.97004124000000003</v>
      </c>
      <c r="AP85">
        <v>0.61821059999999994</v>
      </c>
      <c r="AQ85">
        <v>0</v>
      </c>
      <c r="AR85">
        <v>5.0474879999999995</v>
      </c>
      <c r="AS85">
        <v>2.4601017599999992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21.314605982886548</v>
      </c>
      <c r="BB85">
        <f t="shared" si="1"/>
        <v>569.11768519457985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79.995241411005594</v>
      </c>
      <c r="L86">
        <v>15.53040574478104</v>
      </c>
      <c r="M86">
        <v>0</v>
      </c>
      <c r="N86">
        <v>30.000664637606395</v>
      </c>
      <c r="O86">
        <v>50.383290566037743</v>
      </c>
      <c r="P86">
        <v>64.194579758952173</v>
      </c>
      <c r="Q86">
        <v>0.96464977645305516</v>
      </c>
      <c r="R86">
        <v>5.2845669002695423</v>
      </c>
      <c r="S86">
        <v>1.9645164588712651</v>
      </c>
      <c r="T86">
        <v>0</v>
      </c>
      <c r="U86">
        <v>275.80416121648136</v>
      </c>
      <c r="V86">
        <v>2.1372780823421773</v>
      </c>
      <c r="W86">
        <v>11.330007906976745</v>
      </c>
      <c r="X86">
        <v>24.98238282785135</v>
      </c>
      <c r="Y86">
        <v>0</v>
      </c>
      <c r="Z86">
        <v>1.6646652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4.8098580000000002</v>
      </c>
      <c r="AI86">
        <v>0</v>
      </c>
      <c r="AJ86">
        <v>0</v>
      </c>
      <c r="AK86">
        <v>13.213557900000001</v>
      </c>
      <c r="AL86">
        <v>0.76726000000000028</v>
      </c>
      <c r="AM86">
        <v>0</v>
      </c>
      <c r="AN86">
        <v>0</v>
      </c>
      <c r="AO86">
        <v>1.00140516</v>
      </c>
      <c r="AP86">
        <v>0.61821059999999994</v>
      </c>
      <c r="AQ86">
        <v>0</v>
      </c>
      <c r="AR86">
        <v>5.0474879999999995</v>
      </c>
      <c r="AS86">
        <v>2.4601017599999992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21.376770282344584</v>
      </c>
      <c r="BB86">
        <f t="shared" si="1"/>
        <v>570.77752162528373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79.995241411005594</v>
      </c>
      <c r="L87">
        <v>15.561730608342298</v>
      </c>
      <c r="M87">
        <v>0</v>
      </c>
      <c r="N87">
        <v>30.000664637606395</v>
      </c>
      <c r="O87">
        <v>50.383290566037743</v>
      </c>
      <c r="P87">
        <v>67.480477055326929</v>
      </c>
      <c r="Q87">
        <v>0.96464977645305516</v>
      </c>
      <c r="R87">
        <v>5.2105616790123452</v>
      </c>
      <c r="S87">
        <v>1.9294798847815653</v>
      </c>
      <c r="T87">
        <v>0</v>
      </c>
      <c r="U87">
        <v>275.80416121648136</v>
      </c>
      <c r="V87">
        <v>0</v>
      </c>
      <c r="W87">
        <v>11.330007906976745</v>
      </c>
      <c r="X87">
        <v>24.98238282785135</v>
      </c>
      <c r="Y87">
        <v>0</v>
      </c>
      <c r="Z87">
        <v>1.6646652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0.72147869999999992</v>
      </c>
      <c r="AI87">
        <v>0</v>
      </c>
      <c r="AJ87">
        <v>0</v>
      </c>
      <c r="AK87">
        <v>13.213557900000001</v>
      </c>
      <c r="AL87">
        <v>0.76726000000000028</v>
      </c>
      <c r="AM87">
        <v>0</v>
      </c>
      <c r="AN87">
        <v>0</v>
      </c>
      <c r="AO87">
        <v>1.0514380800000001</v>
      </c>
      <c r="AP87">
        <v>0.61821059999999994</v>
      </c>
      <c r="AQ87">
        <v>0</v>
      </c>
      <c r="AR87">
        <v>5.0474879999999995</v>
      </c>
      <c r="AS87">
        <v>2.4601017599999992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21.269645714144477</v>
      </c>
      <c r="BB87">
        <f t="shared" si="1"/>
        <v>567.91720209573089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79.995241411005594</v>
      </c>
      <c r="L88">
        <v>15.562105528397421</v>
      </c>
      <c r="M88">
        <v>0</v>
      </c>
      <c r="N88">
        <v>30.000664637606395</v>
      </c>
      <c r="O88">
        <v>50.383290566037743</v>
      </c>
      <c r="P88">
        <v>68.837607818580452</v>
      </c>
      <c r="Q88">
        <v>0.96464977645305516</v>
      </c>
      <c r="R88">
        <v>5.2105616790123452</v>
      </c>
      <c r="S88">
        <v>1.9294798847815653</v>
      </c>
      <c r="T88">
        <v>0</v>
      </c>
      <c r="U88">
        <v>275.80416121648136</v>
      </c>
      <c r="V88">
        <v>0</v>
      </c>
      <c r="W88">
        <v>11.330007906976745</v>
      </c>
      <c r="X88">
        <v>24.98238282785135</v>
      </c>
      <c r="Y88">
        <v>0</v>
      </c>
      <c r="Z88">
        <v>1.56464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13.213557900000001</v>
      </c>
      <c r="AL88">
        <v>0.76726000000000028</v>
      </c>
      <c r="AM88">
        <v>0</v>
      </c>
      <c r="AN88">
        <v>0</v>
      </c>
      <c r="AO88">
        <v>1.0962436799999999</v>
      </c>
      <c r="AP88">
        <v>0.61821059999999994</v>
      </c>
      <c r="AQ88">
        <v>0</v>
      </c>
      <c r="AR88">
        <v>5.0474879999999995</v>
      </c>
      <c r="AS88">
        <v>2.4601017599999992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21.290612502949269</v>
      </c>
      <c r="BB88">
        <f t="shared" si="1"/>
        <v>568.47704269023495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79.995241411005594</v>
      </c>
      <c r="L89">
        <v>15.561660561660561</v>
      </c>
      <c r="M89">
        <v>0</v>
      </c>
      <c r="N89">
        <v>30.000664637606395</v>
      </c>
      <c r="O89">
        <v>50.383290566037743</v>
      </c>
      <c r="P89">
        <v>69.218293495030437</v>
      </c>
      <c r="Q89">
        <v>0.93368263473053892</v>
      </c>
      <c r="R89">
        <v>5.2105616790123452</v>
      </c>
      <c r="S89">
        <v>1.9294798847815653</v>
      </c>
      <c r="T89">
        <v>0</v>
      </c>
      <c r="U89">
        <v>275.80416121648136</v>
      </c>
      <c r="V89">
        <v>0</v>
      </c>
      <c r="W89">
        <v>11.330007906976745</v>
      </c>
      <c r="X89">
        <v>24.98238282785135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13.213557900000001</v>
      </c>
      <c r="AL89">
        <v>0.76726000000000028</v>
      </c>
      <c r="AM89">
        <v>0</v>
      </c>
      <c r="AN89">
        <v>0</v>
      </c>
      <c r="AO89">
        <v>2.7630119999999998E-2</v>
      </c>
      <c r="AP89">
        <v>0.61821059999999994</v>
      </c>
      <c r="AQ89">
        <v>0</v>
      </c>
      <c r="AR89">
        <v>3.925824</v>
      </c>
      <c r="AS89">
        <v>2.4601017599999992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21.167669323553152</v>
      </c>
      <c r="BB89">
        <f t="shared" si="1"/>
        <v>565.19434187762158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79.995241411005594</v>
      </c>
      <c r="L90">
        <v>15.561670687575393</v>
      </c>
      <c r="M90">
        <v>0</v>
      </c>
      <c r="N90">
        <v>30.000664637606395</v>
      </c>
      <c r="O90">
        <v>50.383290566037743</v>
      </c>
      <c r="P90">
        <v>68.83547003803983</v>
      </c>
      <c r="Q90">
        <v>0.93368263473053892</v>
      </c>
      <c r="R90">
        <v>5.2105616790123452</v>
      </c>
      <c r="S90">
        <v>1.9294798847815653</v>
      </c>
      <c r="T90">
        <v>0</v>
      </c>
      <c r="U90">
        <v>275.80416121648136</v>
      </c>
      <c r="V90">
        <v>0</v>
      </c>
      <c r="W90">
        <v>11.330007906976745</v>
      </c>
      <c r="X90">
        <v>24.98238282785135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13.213557900000001</v>
      </c>
      <c r="AL90">
        <v>0.76726000000000028</v>
      </c>
      <c r="AM90">
        <v>0</v>
      </c>
      <c r="AN90">
        <v>0</v>
      </c>
      <c r="AO90">
        <v>0.10828019999999998</v>
      </c>
      <c r="AP90">
        <v>0.61821059999999994</v>
      </c>
      <c r="AQ90">
        <v>0</v>
      </c>
      <c r="AR90">
        <v>3.925824</v>
      </c>
      <c r="AS90">
        <v>2.4601017599999992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21.156760912319431</v>
      </c>
      <c r="BB90">
        <f t="shared" si="1"/>
        <v>564.90308703777941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40.004246600102796</v>
      </c>
      <c r="L91">
        <v>15.56229319257266</v>
      </c>
      <c r="M91">
        <v>0</v>
      </c>
      <c r="N91">
        <v>30.000664637606395</v>
      </c>
      <c r="O91">
        <v>50.383290566037743</v>
      </c>
      <c r="P91">
        <v>68.83547003803983</v>
      </c>
      <c r="Q91">
        <v>0.93368263473053892</v>
      </c>
      <c r="R91">
        <v>5.2090304503216576</v>
      </c>
      <c r="S91">
        <v>2.096340317663818</v>
      </c>
      <c r="T91">
        <v>0</v>
      </c>
      <c r="U91">
        <v>275.80416121648136</v>
      </c>
      <c r="V91">
        <v>0.97504390650779105</v>
      </c>
      <c r="W91">
        <v>5.2906897990463211</v>
      </c>
      <c r="X91">
        <v>24.98166943396226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13.213557900000001</v>
      </c>
      <c r="AL91">
        <v>0.76726000000000028</v>
      </c>
      <c r="AM91">
        <v>0</v>
      </c>
      <c r="AN91">
        <v>0</v>
      </c>
      <c r="AO91">
        <v>0.16951452</v>
      </c>
      <c r="AP91">
        <v>0.61821059999999994</v>
      </c>
      <c r="AQ91">
        <v>0</v>
      </c>
      <c r="AR91">
        <v>3.925824</v>
      </c>
      <c r="AS91">
        <v>2.4601017599999992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19.538441303825206</v>
      </c>
      <c r="BB91">
        <f t="shared" si="1"/>
        <v>521.69261026924801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38.997917324522867</v>
      </c>
      <c r="L92">
        <v>15.00208935929547</v>
      </c>
      <c r="M92">
        <v>0</v>
      </c>
      <c r="N92">
        <v>30.000664637606395</v>
      </c>
      <c r="O92">
        <v>50.383290566037743</v>
      </c>
      <c r="P92">
        <v>68.83547003803983</v>
      </c>
      <c r="Q92">
        <v>0.93368263473053892</v>
      </c>
      <c r="R92">
        <v>5.2090304503216576</v>
      </c>
      <c r="S92">
        <v>1.9818939258202568</v>
      </c>
      <c r="T92">
        <v>0</v>
      </c>
      <c r="U92">
        <v>275.80416121648136</v>
      </c>
      <c r="V92">
        <v>0</v>
      </c>
      <c r="W92">
        <v>5.0414400000000006</v>
      </c>
      <c r="X92">
        <v>24.98166943396226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13.213557900000001</v>
      </c>
      <c r="AL92">
        <v>0.76726000000000028</v>
      </c>
      <c r="AM92">
        <v>0</v>
      </c>
      <c r="AN92">
        <v>0</v>
      </c>
      <c r="AO92">
        <v>0.21730715999999994</v>
      </c>
      <c r="AP92">
        <v>0.61821059999999994</v>
      </c>
      <c r="AQ92">
        <v>0</v>
      </c>
      <c r="AR92">
        <v>3.925824</v>
      </c>
      <c r="AS92">
        <v>2.4601017599999992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19.435286281073555</v>
      </c>
      <c r="BB92">
        <f t="shared" si="1"/>
        <v>518.93828472574489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38.997917324522867</v>
      </c>
      <c r="L93">
        <v>15.00208935929547</v>
      </c>
      <c r="M93">
        <v>0</v>
      </c>
      <c r="N93">
        <v>30.000664637606395</v>
      </c>
      <c r="O93">
        <v>50.383290566037743</v>
      </c>
      <c r="P93">
        <v>68.83547003803983</v>
      </c>
      <c r="Q93">
        <v>0.93368263473053892</v>
      </c>
      <c r="R93">
        <v>5.2090304503216576</v>
      </c>
      <c r="S93">
        <v>1.9820636777620397</v>
      </c>
      <c r="T93">
        <v>0</v>
      </c>
      <c r="U93">
        <v>275.80416121648136</v>
      </c>
      <c r="V93">
        <v>0</v>
      </c>
      <c r="W93">
        <v>5.0414400000000006</v>
      </c>
      <c r="X93">
        <v>24.98166943396226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13.213557900000001</v>
      </c>
      <c r="AL93">
        <v>0.76726000000000028</v>
      </c>
      <c r="AM93">
        <v>0</v>
      </c>
      <c r="AN93">
        <v>0</v>
      </c>
      <c r="AO93">
        <v>0.25837895999999994</v>
      </c>
      <c r="AP93">
        <v>0.61821059999999994</v>
      </c>
      <c r="AQ93">
        <v>0</v>
      </c>
      <c r="AR93">
        <v>2.243328</v>
      </c>
      <c r="AS93">
        <v>2.63094216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19.382204097814281</v>
      </c>
      <c r="BB93">
        <f t="shared" si="1"/>
        <v>517.52095286094573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38.997685988661345</v>
      </c>
      <c r="L94">
        <v>15.00208935929547</v>
      </c>
      <c r="M94">
        <v>0</v>
      </c>
      <c r="N94">
        <v>30.000664637606395</v>
      </c>
      <c r="O94">
        <v>50.383290566037743</v>
      </c>
      <c r="P94">
        <v>68.83547003803983</v>
      </c>
      <c r="Q94">
        <v>0.93368263473053892</v>
      </c>
      <c r="R94">
        <v>5.2090304503216576</v>
      </c>
      <c r="S94">
        <v>1.9820636777620397</v>
      </c>
      <c r="T94">
        <v>0</v>
      </c>
      <c r="U94">
        <v>275.80416121648136</v>
      </c>
      <c r="V94">
        <v>0</v>
      </c>
      <c r="W94">
        <v>5.0414400000000006</v>
      </c>
      <c r="X94">
        <v>11.059881539980257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13.213557900000001</v>
      </c>
      <c r="AL94">
        <v>3.2461000000000002</v>
      </c>
      <c r="AM94">
        <v>0</v>
      </c>
      <c r="AN94">
        <v>0</v>
      </c>
      <c r="AO94">
        <v>0.28376879999999999</v>
      </c>
      <c r="AP94">
        <v>0.61821059999999994</v>
      </c>
      <c r="AQ94">
        <v>0</v>
      </c>
      <c r="AR94">
        <v>2.243328</v>
      </c>
      <c r="AS94">
        <v>2.63094216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18.970022098196814</v>
      </c>
      <c r="BB94">
        <f t="shared" si="1"/>
        <v>506.51534547071975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39.382167985055553</v>
      </c>
      <c r="L95">
        <v>15.00208935929547</v>
      </c>
      <c r="M95">
        <v>0</v>
      </c>
      <c r="N95">
        <v>30.000664637606395</v>
      </c>
      <c r="O95">
        <v>50.383290566037743</v>
      </c>
      <c r="P95">
        <v>68.83547003803983</v>
      </c>
      <c r="Q95">
        <v>0.93368263473053892</v>
      </c>
      <c r="R95">
        <v>5.2090304503216576</v>
      </c>
      <c r="S95">
        <v>1.9820636777620397</v>
      </c>
      <c r="T95">
        <v>0</v>
      </c>
      <c r="U95">
        <v>275.80416121648136</v>
      </c>
      <c r="V95">
        <v>0</v>
      </c>
      <c r="W95">
        <v>5.0414400000000006</v>
      </c>
      <c r="X95">
        <v>11.059881539980257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13.213557900000001</v>
      </c>
      <c r="AL95">
        <v>13.574600000000006</v>
      </c>
      <c r="AM95">
        <v>0</v>
      </c>
      <c r="AN95">
        <v>0</v>
      </c>
      <c r="AO95">
        <v>0.32334708000000001</v>
      </c>
      <c r="AP95">
        <v>0.61821059999999994</v>
      </c>
      <c r="AQ95">
        <v>0</v>
      </c>
      <c r="AR95">
        <v>2.243328</v>
      </c>
      <c r="AS95">
        <v>2.63094216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19.358189471544254</v>
      </c>
      <c r="BB95">
        <f t="shared" si="1"/>
        <v>516.8797383737666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40.461047054613516</v>
      </c>
      <c r="L96">
        <v>15.00208935929547</v>
      </c>
      <c r="M96">
        <v>0</v>
      </c>
      <c r="N96">
        <v>30.000664637606395</v>
      </c>
      <c r="O96">
        <v>50.383290566037743</v>
      </c>
      <c r="P96">
        <v>68.83547003803983</v>
      </c>
      <c r="Q96">
        <v>0.93368263473053892</v>
      </c>
      <c r="R96">
        <v>5.2090304503216576</v>
      </c>
      <c r="S96">
        <v>1.9820636777620397</v>
      </c>
      <c r="T96">
        <v>0</v>
      </c>
      <c r="U96">
        <v>275.80416121648136</v>
      </c>
      <c r="V96">
        <v>0</v>
      </c>
      <c r="W96">
        <v>5.0414400000000006</v>
      </c>
      <c r="X96">
        <v>11.059881539980257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13.213557900000001</v>
      </c>
      <c r="AL96">
        <v>13.574600000000006</v>
      </c>
      <c r="AM96">
        <v>0</v>
      </c>
      <c r="AN96">
        <v>0</v>
      </c>
      <c r="AO96">
        <v>0.35545775999999996</v>
      </c>
      <c r="AP96">
        <v>0.61821059999999994</v>
      </c>
      <c r="AQ96">
        <v>0</v>
      </c>
      <c r="AR96">
        <v>2.243328</v>
      </c>
      <c r="AS96">
        <v>2.63094216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19.398296318458037</v>
      </c>
      <c r="BB96">
        <f t="shared" si="1"/>
        <v>517.95062127641086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40.460174252848248</v>
      </c>
      <c r="L97">
        <v>15.00208935929547</v>
      </c>
      <c r="M97">
        <v>0</v>
      </c>
      <c r="N97">
        <v>30.000664637606395</v>
      </c>
      <c r="O97">
        <v>50.383290566037743</v>
      </c>
      <c r="P97">
        <v>68.83547003803983</v>
      </c>
      <c r="Q97">
        <v>0.93368263473053892</v>
      </c>
      <c r="R97">
        <v>5.2090304503216576</v>
      </c>
      <c r="S97">
        <v>1.9820636777620397</v>
      </c>
      <c r="T97">
        <v>0</v>
      </c>
      <c r="U97">
        <v>275.80416121648136</v>
      </c>
      <c r="V97">
        <v>0</v>
      </c>
      <c r="W97">
        <v>4.866441934103551</v>
      </c>
      <c r="X97">
        <v>11.059881539980257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13.213557900000001</v>
      </c>
      <c r="AL97">
        <v>13.574600000000006</v>
      </c>
      <c r="AM97">
        <v>0</v>
      </c>
      <c r="AN97">
        <v>0</v>
      </c>
      <c r="AO97">
        <v>0.38234111999999992</v>
      </c>
      <c r="AP97">
        <v>0.61821059999999994</v>
      </c>
      <c r="AQ97">
        <v>0</v>
      </c>
      <c r="AR97">
        <v>2.243328</v>
      </c>
      <c r="AS97">
        <v>2.63094216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19.392917950720577</v>
      </c>
      <c r="BB97">
        <f t="shared" si="1"/>
        <v>517.80701213648638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40.461047054613516</v>
      </c>
      <c r="L98">
        <v>15.00208935929547</v>
      </c>
      <c r="M98">
        <v>0</v>
      </c>
      <c r="N98">
        <v>30.000664637606395</v>
      </c>
      <c r="O98">
        <v>50.383290566037743</v>
      </c>
      <c r="P98">
        <v>68.83547003803983</v>
      </c>
      <c r="Q98">
        <v>0.93368263473053892</v>
      </c>
      <c r="R98">
        <v>5.2090304503216576</v>
      </c>
      <c r="S98">
        <v>1.9820636777620397</v>
      </c>
      <c r="T98">
        <v>0</v>
      </c>
      <c r="U98">
        <v>275.80416121648136</v>
      </c>
      <c r="V98">
        <v>0</v>
      </c>
      <c r="W98">
        <v>4.866441934103551</v>
      </c>
      <c r="X98">
        <v>11.059881539980257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13.213557900000001</v>
      </c>
      <c r="AL98">
        <v>13.574600000000006</v>
      </c>
      <c r="AM98">
        <v>0</v>
      </c>
      <c r="AN98">
        <v>0</v>
      </c>
      <c r="AO98">
        <v>0.40922447999999995</v>
      </c>
      <c r="AP98">
        <v>0.61821059999999994</v>
      </c>
      <c r="AQ98">
        <v>0</v>
      </c>
      <c r="AR98">
        <v>2.243328</v>
      </c>
      <c r="AS98">
        <v>2.63094216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19.393919702961348</v>
      </c>
      <c r="BB98">
        <f t="shared" si="1"/>
        <v>517.83376654601102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2.0130812039572228</v>
      </c>
      <c r="L99">
        <f t="shared" si="2"/>
        <v>0.58327779888937226</v>
      </c>
      <c r="M99">
        <f t="shared" si="2"/>
        <v>0</v>
      </c>
      <c r="N99">
        <f t="shared" si="2"/>
        <v>0.72001595130255358</v>
      </c>
      <c r="O99">
        <f t="shared" si="2"/>
        <v>1.2091989735849058</v>
      </c>
      <c r="P99">
        <f t="shared" si="2"/>
        <v>1.1661711339503618</v>
      </c>
      <c r="Q99">
        <f t="shared" si="2"/>
        <v>6.4002675178163812E-2</v>
      </c>
      <c r="R99">
        <f t="shared" si="2"/>
        <v>0.11429465295546423</v>
      </c>
      <c r="S99">
        <f t="shared" si="2"/>
        <v>9.9375895728974123E-2</v>
      </c>
      <c r="T99">
        <f t="shared" si="2"/>
        <v>0</v>
      </c>
      <c r="U99">
        <f t="shared" si="2"/>
        <v>6.6192998691955571</v>
      </c>
      <c r="V99">
        <f t="shared" si="2"/>
        <v>3.1969295407886095E-2</v>
      </c>
      <c r="W99">
        <f t="shared" si="2"/>
        <v>0.20640181530327928</v>
      </c>
      <c r="X99">
        <f t="shared" si="2"/>
        <v>0.47449332084065321</v>
      </c>
      <c r="Y99">
        <f t="shared" si="2"/>
        <v>0</v>
      </c>
      <c r="Z99">
        <f t="shared" si="2"/>
        <v>1.9676814850000012E-2</v>
      </c>
      <c r="AA99">
        <f t="shared" si="2"/>
        <v>3.6247021740000003E-2</v>
      </c>
      <c r="AB99">
        <f t="shared" si="2"/>
        <v>4.1660751960000013E-2</v>
      </c>
      <c r="AC99">
        <f t="shared" si="2"/>
        <v>3.4432330123949986E-2</v>
      </c>
      <c r="AD99">
        <f t="shared" si="2"/>
        <v>5.0569584975000005E-2</v>
      </c>
      <c r="AE99">
        <f t="shared" si="2"/>
        <v>8.978078064020005E-2</v>
      </c>
      <c r="AF99">
        <f t="shared" si="2"/>
        <v>0</v>
      </c>
      <c r="AG99">
        <f t="shared" si="2"/>
        <v>0</v>
      </c>
      <c r="AH99">
        <f t="shared" si="2"/>
        <v>0.21642557303250004</v>
      </c>
      <c r="AI99">
        <f t="shared" si="2"/>
        <v>1.6527398587500006E-2</v>
      </c>
      <c r="AJ99">
        <f t="shared" si="2"/>
        <v>0</v>
      </c>
      <c r="AK99">
        <f t="shared" si="2"/>
        <v>0.31712538959999997</v>
      </c>
      <c r="AL99">
        <f t="shared" si="2"/>
        <v>6.4708052499999988E-2</v>
      </c>
      <c r="AM99">
        <f t="shared" si="2"/>
        <v>6.7031870399999974E-3</v>
      </c>
      <c r="AN99">
        <f t="shared" si="2"/>
        <v>0</v>
      </c>
      <c r="AO99">
        <f t="shared" si="2"/>
        <v>1.4781367439999997E-2</v>
      </c>
      <c r="AP99">
        <f t="shared" si="2"/>
        <v>2.0400949799999971E-2</v>
      </c>
      <c r="AQ99">
        <f t="shared" si="2"/>
        <v>0</v>
      </c>
      <c r="AR99">
        <f t="shared" si="2"/>
        <v>7.2179078399999985E-2</v>
      </c>
      <c r="AS99">
        <f t="shared" si="2"/>
        <v>6.1195031279999937E-2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0.51854026785434071</v>
      </c>
      <c r="BB99">
        <f t="shared" si="1"/>
        <v>13.845455630409203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1.0166927178923051</v>
      </c>
      <c r="L3">
        <v>174.102063170599</v>
      </c>
      <c r="M3">
        <v>13.649389368468878</v>
      </c>
      <c r="N3">
        <v>36.245616266873007</v>
      </c>
      <c r="O3">
        <v>0</v>
      </c>
      <c r="P3">
        <v>27.149312015004103</v>
      </c>
      <c r="Q3">
        <v>0</v>
      </c>
      <c r="R3">
        <v>3.1118373595505613</v>
      </c>
      <c r="S3">
        <v>4.1063115323901709</v>
      </c>
      <c r="T3">
        <v>0</v>
      </c>
      <c r="U3">
        <v>21.412818835840422</v>
      </c>
      <c r="V3">
        <v>2</v>
      </c>
      <c r="W3">
        <v>2.8002012273800165</v>
      </c>
      <c r="X3">
        <v>10.001857095818242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2.7225251999999998</v>
      </c>
      <c r="AG3">
        <v>13.072963680000001</v>
      </c>
      <c r="AH3">
        <v>0</v>
      </c>
      <c r="AI3">
        <v>0</v>
      </c>
      <c r="AJ3">
        <v>0</v>
      </c>
      <c r="AK3">
        <v>15.961722300000003</v>
      </c>
      <c r="AL3">
        <v>0</v>
      </c>
      <c r="AM3">
        <v>0</v>
      </c>
      <c r="AN3">
        <v>0.61199836799999996</v>
      </c>
      <c r="AO3">
        <v>0.14702469599999998</v>
      </c>
      <c r="AP3">
        <v>0.74672051999999989</v>
      </c>
      <c r="AQ3">
        <v>0</v>
      </c>
      <c r="AR3">
        <v>10.4999232</v>
      </c>
      <c r="AS3">
        <v>5.1175712640000004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12.435603698500806</v>
      </c>
      <c r="BB3">
        <f>SUM(B3:AZ3)-BA3</f>
        <v>332.04094511931595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0.98558672406205305</v>
      </c>
      <c r="L4">
        <v>110.06070110940901</v>
      </c>
      <c r="M4">
        <v>13.649389368468878</v>
      </c>
      <c r="N4">
        <v>36.245616266873007</v>
      </c>
      <c r="O4">
        <v>0</v>
      </c>
      <c r="P4">
        <v>27.149312015004103</v>
      </c>
      <c r="Q4">
        <v>0</v>
      </c>
      <c r="R4">
        <v>3.1118373595505613</v>
      </c>
      <c r="S4">
        <v>4.099327071535023</v>
      </c>
      <c r="T4">
        <v>0</v>
      </c>
      <c r="U4">
        <v>21.412818835840422</v>
      </c>
      <c r="V4">
        <v>2</v>
      </c>
      <c r="W4">
        <v>0</v>
      </c>
      <c r="X4">
        <v>10.001857095818242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2.7225251999999998</v>
      </c>
      <c r="AG4">
        <v>13.072963680000001</v>
      </c>
      <c r="AH4">
        <v>0</v>
      </c>
      <c r="AI4">
        <v>0</v>
      </c>
      <c r="AJ4">
        <v>0</v>
      </c>
      <c r="AK4">
        <v>15.961722300000003</v>
      </c>
      <c r="AL4">
        <v>0</v>
      </c>
      <c r="AM4">
        <v>0</v>
      </c>
      <c r="AN4">
        <v>0.61199836799999996</v>
      </c>
      <c r="AO4">
        <v>0.16867250400000003</v>
      </c>
      <c r="AP4">
        <v>0.74672051999999989</v>
      </c>
      <c r="AQ4">
        <v>0</v>
      </c>
      <c r="AR4">
        <v>10.4999232</v>
      </c>
      <c r="AS4">
        <v>5.1175712640000004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10.022029990479375</v>
      </c>
      <c r="BB4">
        <f t="shared" ref="BB4:BB67" si="0">SUM(B4:AZ4)-BA4</f>
        <v>267.59651289208199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1.2656698813968814</v>
      </c>
      <c r="L5">
        <v>106.00341034655953</v>
      </c>
      <c r="M5">
        <v>13.649389368468878</v>
      </c>
      <c r="N5">
        <v>36.245616266873007</v>
      </c>
      <c r="O5">
        <v>0</v>
      </c>
      <c r="P5">
        <v>27.149312015004103</v>
      </c>
      <c r="Q5">
        <v>0</v>
      </c>
      <c r="R5">
        <v>3.1118373595505613</v>
      </c>
      <c r="S5">
        <v>4.099327071535023</v>
      </c>
      <c r="T5">
        <v>0</v>
      </c>
      <c r="U5">
        <v>21.412818835840422</v>
      </c>
      <c r="V5">
        <v>2</v>
      </c>
      <c r="W5">
        <v>0</v>
      </c>
      <c r="X5">
        <v>10.001857095818242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2.7225251999999998</v>
      </c>
      <c r="AG5">
        <v>13.072963680000001</v>
      </c>
      <c r="AH5">
        <v>0</v>
      </c>
      <c r="AI5">
        <v>0</v>
      </c>
      <c r="AJ5">
        <v>0</v>
      </c>
      <c r="AK5">
        <v>15.961722300000003</v>
      </c>
      <c r="AL5">
        <v>0</v>
      </c>
      <c r="AM5">
        <v>0</v>
      </c>
      <c r="AN5">
        <v>0.61199836799999996</v>
      </c>
      <c r="AO5">
        <v>0.20385019200000004</v>
      </c>
      <c r="AP5">
        <v>0.74672051999999989</v>
      </c>
      <c r="AQ5">
        <v>0</v>
      </c>
      <c r="AR5">
        <v>1.0161216</v>
      </c>
      <c r="AS5">
        <v>5.1175712640000004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9.5445774123528402</v>
      </c>
      <c r="BB5">
        <f t="shared" si="0"/>
        <v>254.84813395269384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1.2449500005491787</v>
      </c>
      <c r="L6">
        <v>106.00341034655953</v>
      </c>
      <c r="M6">
        <v>13.649389368468878</v>
      </c>
      <c r="N6">
        <v>36.245616266873007</v>
      </c>
      <c r="O6">
        <v>0</v>
      </c>
      <c r="P6">
        <v>27.149312015004103</v>
      </c>
      <c r="Q6">
        <v>0</v>
      </c>
      <c r="R6">
        <v>3.1118373595505613</v>
      </c>
      <c r="S6">
        <v>4.099327071535023</v>
      </c>
      <c r="T6">
        <v>0</v>
      </c>
      <c r="U6">
        <v>21.412818835840422</v>
      </c>
      <c r="V6">
        <v>2</v>
      </c>
      <c r="W6">
        <v>0</v>
      </c>
      <c r="X6">
        <v>10.001857095818242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2.7225251999999998</v>
      </c>
      <c r="AG6">
        <v>13.072963680000001</v>
      </c>
      <c r="AH6">
        <v>0</v>
      </c>
      <c r="AI6">
        <v>0</v>
      </c>
      <c r="AJ6">
        <v>0</v>
      </c>
      <c r="AK6">
        <v>15.961722300000003</v>
      </c>
      <c r="AL6">
        <v>0</v>
      </c>
      <c r="AM6">
        <v>0</v>
      </c>
      <c r="AN6">
        <v>0.61199836799999996</v>
      </c>
      <c r="AO6">
        <v>0.19032031199999996</v>
      </c>
      <c r="AP6">
        <v>0.74672051999999989</v>
      </c>
      <c r="AQ6">
        <v>0</v>
      </c>
      <c r="AR6">
        <v>2.0322431999999999</v>
      </c>
      <c r="AS6">
        <v>5.1175712640000004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9.5800229258093417</v>
      </c>
      <c r="BB6">
        <f t="shared" si="0"/>
        <v>255.79456027838958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1.2656698813968814</v>
      </c>
      <c r="L7">
        <v>106.00341034655953</v>
      </c>
      <c r="M7">
        <v>13.649389368468878</v>
      </c>
      <c r="N7">
        <v>36.245616266873007</v>
      </c>
      <c r="O7">
        <v>0</v>
      </c>
      <c r="P7">
        <v>27.152494818288396</v>
      </c>
      <c r="Q7">
        <v>0</v>
      </c>
      <c r="R7">
        <v>3.1118373595505613</v>
      </c>
      <c r="S7">
        <v>4.099327071535023</v>
      </c>
      <c r="T7">
        <v>0</v>
      </c>
      <c r="U7">
        <v>21.412818835840422</v>
      </c>
      <c r="V7">
        <v>2</v>
      </c>
      <c r="W7">
        <v>0</v>
      </c>
      <c r="X7">
        <v>10.001857095818242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2.7225251999999998</v>
      </c>
      <c r="AG7">
        <v>13.072963680000001</v>
      </c>
      <c r="AH7">
        <v>0</v>
      </c>
      <c r="AI7">
        <v>0</v>
      </c>
      <c r="AJ7">
        <v>0</v>
      </c>
      <c r="AK7">
        <v>15.961722300000003</v>
      </c>
      <c r="AL7">
        <v>0</v>
      </c>
      <c r="AM7">
        <v>0</v>
      </c>
      <c r="AN7">
        <v>0.61199836799999996</v>
      </c>
      <c r="AO7">
        <v>0.23541991200000001</v>
      </c>
      <c r="AP7">
        <v>1.3755377999999998</v>
      </c>
      <c r="AQ7">
        <v>0</v>
      </c>
      <c r="AR7">
        <v>2.0322431999999999</v>
      </c>
      <c r="AS7">
        <v>5.1175712640000004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9.6052141339643526</v>
      </c>
      <c r="BB7">
        <f t="shared" si="0"/>
        <v>256.46718863436661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1.2449500005491787</v>
      </c>
      <c r="L8">
        <v>106.00341034655953</v>
      </c>
      <c r="M8">
        <v>13.649389368468878</v>
      </c>
      <c r="N8">
        <v>36.245616266873007</v>
      </c>
      <c r="O8">
        <v>0</v>
      </c>
      <c r="P8">
        <v>27.152494818288396</v>
      </c>
      <c r="Q8">
        <v>0</v>
      </c>
      <c r="R8">
        <v>3.1118373595505613</v>
      </c>
      <c r="S8">
        <v>4.099327071535023</v>
      </c>
      <c r="T8">
        <v>0</v>
      </c>
      <c r="U8">
        <v>21.412818835840422</v>
      </c>
      <c r="V8">
        <v>2</v>
      </c>
      <c r="W8">
        <v>0</v>
      </c>
      <c r="X8">
        <v>10.001857095818242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2.7225251999999998</v>
      </c>
      <c r="AG8">
        <v>13.072963680000001</v>
      </c>
      <c r="AH8">
        <v>0</v>
      </c>
      <c r="AI8">
        <v>0</v>
      </c>
      <c r="AJ8">
        <v>0</v>
      </c>
      <c r="AK8">
        <v>15.961722300000003</v>
      </c>
      <c r="AL8">
        <v>0</v>
      </c>
      <c r="AM8">
        <v>0</v>
      </c>
      <c r="AN8">
        <v>0.61199836799999996</v>
      </c>
      <c r="AO8">
        <v>0.24894979200000003</v>
      </c>
      <c r="AP8">
        <v>1.3755377999999998</v>
      </c>
      <c r="AQ8">
        <v>0</v>
      </c>
      <c r="AR8">
        <v>2.0322431999999999</v>
      </c>
      <c r="AS8">
        <v>5.1175712640000004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9.6049545702208547</v>
      </c>
      <c r="BB8">
        <f t="shared" si="0"/>
        <v>256.46025819726242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1.2656698813968814</v>
      </c>
      <c r="L9">
        <v>106.00341034655953</v>
      </c>
      <c r="M9">
        <v>13.649389368468878</v>
      </c>
      <c r="N9">
        <v>36.245616266873007</v>
      </c>
      <c r="O9">
        <v>0</v>
      </c>
      <c r="P9">
        <v>27.152494818288396</v>
      </c>
      <c r="Q9">
        <v>0</v>
      </c>
      <c r="R9">
        <v>3.240703650273224</v>
      </c>
      <c r="S9">
        <v>4.099327071535023</v>
      </c>
      <c r="T9">
        <v>0</v>
      </c>
      <c r="U9">
        <v>21.412818835840422</v>
      </c>
      <c r="V9">
        <v>2</v>
      </c>
      <c r="W9">
        <v>0</v>
      </c>
      <c r="X9">
        <v>10.001857095818242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2.7225251999999998</v>
      </c>
      <c r="AG9">
        <v>13.072963680000001</v>
      </c>
      <c r="AH9">
        <v>0</v>
      </c>
      <c r="AI9">
        <v>0</v>
      </c>
      <c r="AJ9">
        <v>0</v>
      </c>
      <c r="AK9">
        <v>15.961722300000003</v>
      </c>
      <c r="AL9">
        <v>0</v>
      </c>
      <c r="AM9">
        <v>0</v>
      </c>
      <c r="AN9">
        <v>0.61199836799999996</v>
      </c>
      <c r="AO9">
        <v>0.22279202400000003</v>
      </c>
      <c r="AP9">
        <v>1.3755377999999998</v>
      </c>
      <c r="AQ9">
        <v>0</v>
      </c>
      <c r="AR9">
        <v>2.6419161600000001</v>
      </c>
      <c r="AS9">
        <v>3.3016588799999997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9.5658653115525905</v>
      </c>
      <c r="BB9">
        <f t="shared" si="0"/>
        <v>255.41653643550106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1.2449500005491787</v>
      </c>
      <c r="L10">
        <v>106.00341034655953</v>
      </c>
      <c r="M10">
        <v>13.649389368468878</v>
      </c>
      <c r="N10">
        <v>36.245616266873007</v>
      </c>
      <c r="O10">
        <v>0</v>
      </c>
      <c r="P10">
        <v>27.152494818288396</v>
      </c>
      <c r="Q10">
        <v>0</v>
      </c>
      <c r="R10">
        <v>3.240703650273224</v>
      </c>
      <c r="S10">
        <v>4.099327071535023</v>
      </c>
      <c r="T10">
        <v>0</v>
      </c>
      <c r="U10">
        <v>21.412818835840422</v>
      </c>
      <c r="V10">
        <v>2</v>
      </c>
      <c r="W10">
        <v>0</v>
      </c>
      <c r="X10">
        <v>10.001857095818242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2.7225251999999998</v>
      </c>
      <c r="AG10">
        <v>13.072963680000001</v>
      </c>
      <c r="AH10">
        <v>0</v>
      </c>
      <c r="AI10">
        <v>0</v>
      </c>
      <c r="AJ10">
        <v>0</v>
      </c>
      <c r="AK10">
        <v>15.961722300000003</v>
      </c>
      <c r="AL10">
        <v>0</v>
      </c>
      <c r="AM10">
        <v>0</v>
      </c>
      <c r="AN10">
        <v>0.61199836799999996</v>
      </c>
      <c r="AO10">
        <v>0.23181194400000002</v>
      </c>
      <c r="AP10">
        <v>1.3755377999999998</v>
      </c>
      <c r="AQ10">
        <v>0</v>
      </c>
      <c r="AR10">
        <v>2.6419161600000001</v>
      </c>
      <c r="AS10">
        <v>3.3016588799999997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9.5654428370090923</v>
      </c>
      <c r="BB10">
        <f t="shared" si="0"/>
        <v>255.40525894919685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1.2656698813968814</v>
      </c>
      <c r="L11">
        <v>106.00341034655953</v>
      </c>
      <c r="M11">
        <v>13.649389368468878</v>
      </c>
      <c r="N11">
        <v>36.245616266873007</v>
      </c>
      <c r="O11">
        <v>0</v>
      </c>
      <c r="P11">
        <v>27.16990153497364</v>
      </c>
      <c r="Q11">
        <v>0</v>
      </c>
      <c r="R11">
        <v>3.1941348410535868</v>
      </c>
      <c r="S11">
        <v>4.099327071535023</v>
      </c>
      <c r="T11">
        <v>0</v>
      </c>
      <c r="U11">
        <v>21.412818835840422</v>
      </c>
      <c r="V11">
        <v>2</v>
      </c>
      <c r="W11">
        <v>0</v>
      </c>
      <c r="X11">
        <v>10.001737985516787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2.7225251999999998</v>
      </c>
      <c r="AG11">
        <v>13.072963680000001</v>
      </c>
      <c r="AH11">
        <v>0</v>
      </c>
      <c r="AI11">
        <v>0</v>
      </c>
      <c r="AJ11">
        <v>0</v>
      </c>
      <c r="AK11">
        <v>15.961722300000003</v>
      </c>
      <c r="AL11">
        <v>0</v>
      </c>
      <c r="AM11">
        <v>0</v>
      </c>
      <c r="AN11">
        <v>0.61199836799999996</v>
      </c>
      <c r="AO11">
        <v>0.29134341600000002</v>
      </c>
      <c r="AP11">
        <v>2.5152691199999997</v>
      </c>
      <c r="AQ11">
        <v>0</v>
      </c>
      <c r="AR11">
        <v>2.3709503999999999</v>
      </c>
      <c r="AS11">
        <v>3.3016588799999997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9.5986454559157348</v>
      </c>
      <c r="BB11">
        <f t="shared" si="0"/>
        <v>256.29179204030208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1.2449500005491787</v>
      </c>
      <c r="L12">
        <v>106.00341034655953</v>
      </c>
      <c r="M12">
        <v>13.649389368468878</v>
      </c>
      <c r="N12">
        <v>36.245616266873007</v>
      </c>
      <c r="O12">
        <v>0</v>
      </c>
      <c r="P12">
        <v>27.271671300186743</v>
      </c>
      <c r="Q12">
        <v>0</v>
      </c>
      <c r="R12">
        <v>3.1941348410535868</v>
      </c>
      <c r="S12">
        <v>4.099327071535023</v>
      </c>
      <c r="T12">
        <v>0</v>
      </c>
      <c r="U12">
        <v>21.412818835840422</v>
      </c>
      <c r="V12">
        <v>2</v>
      </c>
      <c r="W12">
        <v>0</v>
      </c>
      <c r="X12">
        <v>10.001737985516787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2.7225251999999998</v>
      </c>
      <c r="AG12">
        <v>13.072963680000001</v>
      </c>
      <c r="AH12">
        <v>0</v>
      </c>
      <c r="AI12">
        <v>0</v>
      </c>
      <c r="AJ12">
        <v>0</v>
      </c>
      <c r="AK12">
        <v>15.961722300000003</v>
      </c>
      <c r="AL12">
        <v>0</v>
      </c>
      <c r="AM12">
        <v>0</v>
      </c>
      <c r="AN12">
        <v>0.61199836799999996</v>
      </c>
      <c r="AO12">
        <v>0.309383256</v>
      </c>
      <c r="AP12">
        <v>2.5152691199999997</v>
      </c>
      <c r="AQ12">
        <v>0</v>
      </c>
      <c r="AR12">
        <v>2.3709503999999999</v>
      </c>
      <c r="AS12">
        <v>3.3016588799999997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9.6022227687890158</v>
      </c>
      <c r="BB12">
        <f t="shared" si="0"/>
        <v>256.38730445179419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1.3071818505791295</v>
      </c>
      <c r="L13">
        <v>106.00341034655953</v>
      </c>
      <c r="M13">
        <v>13.649389368468878</v>
      </c>
      <c r="N13">
        <v>36.245616266873007</v>
      </c>
      <c r="O13">
        <v>0</v>
      </c>
      <c r="P13">
        <v>27.271671300186743</v>
      </c>
      <c r="Q13">
        <v>0</v>
      </c>
      <c r="R13">
        <v>3.2605782529147982</v>
      </c>
      <c r="S13">
        <v>4.2321332227074233</v>
      </c>
      <c r="T13">
        <v>0</v>
      </c>
      <c r="U13">
        <v>21.412818835840422</v>
      </c>
      <c r="V13">
        <v>2</v>
      </c>
      <c r="W13">
        <v>0</v>
      </c>
      <c r="X13">
        <v>10.001737985516787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2.7225251999999998</v>
      </c>
      <c r="AG13">
        <v>13.072963680000001</v>
      </c>
      <c r="AH13">
        <v>0</v>
      </c>
      <c r="AI13">
        <v>0</v>
      </c>
      <c r="AJ13">
        <v>0</v>
      </c>
      <c r="AK13">
        <v>15.961722300000003</v>
      </c>
      <c r="AL13">
        <v>0</v>
      </c>
      <c r="AM13">
        <v>0</v>
      </c>
      <c r="AN13">
        <v>0.61199836799999996</v>
      </c>
      <c r="AO13">
        <v>0.31028524799999996</v>
      </c>
      <c r="AP13">
        <v>2.5152691199999997</v>
      </c>
      <c r="AQ13">
        <v>0</v>
      </c>
      <c r="AR13">
        <v>2.3709503999999999</v>
      </c>
      <c r="AS13">
        <v>3.3016588799999997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9.6116945878817184</v>
      </c>
      <c r="BB13">
        <f t="shared" si="0"/>
        <v>256.64021603776507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1.2760892156033821</v>
      </c>
      <c r="L14">
        <v>106.00341034655953</v>
      </c>
      <c r="M14">
        <v>13.649389368468878</v>
      </c>
      <c r="N14">
        <v>36.245616266873007</v>
      </c>
      <c r="O14">
        <v>0</v>
      </c>
      <c r="P14">
        <v>27.271671300186743</v>
      </c>
      <c r="Q14">
        <v>0</v>
      </c>
      <c r="R14">
        <v>3.2605782529147982</v>
      </c>
      <c r="S14">
        <v>4.2321332227074233</v>
      </c>
      <c r="T14">
        <v>0</v>
      </c>
      <c r="U14">
        <v>21.412818835840422</v>
      </c>
      <c r="V14">
        <v>2</v>
      </c>
      <c r="W14">
        <v>0</v>
      </c>
      <c r="X14">
        <v>10.001737985516787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2.7225251999999998</v>
      </c>
      <c r="AG14">
        <v>13.072963680000001</v>
      </c>
      <c r="AH14">
        <v>0</v>
      </c>
      <c r="AI14">
        <v>0</v>
      </c>
      <c r="AJ14">
        <v>0</v>
      </c>
      <c r="AK14">
        <v>15.961722300000003</v>
      </c>
      <c r="AL14">
        <v>0</v>
      </c>
      <c r="AM14">
        <v>0</v>
      </c>
      <c r="AN14">
        <v>0.61199836799999996</v>
      </c>
      <c r="AO14">
        <v>0.31118723999999998</v>
      </c>
      <c r="AP14">
        <v>2.5152691199999997</v>
      </c>
      <c r="AQ14">
        <v>0</v>
      </c>
      <c r="AR14">
        <v>2.3709503999999999</v>
      </c>
      <c r="AS14">
        <v>3.3016588799999997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9.6106046659890421</v>
      </c>
      <c r="BB14">
        <f t="shared" si="0"/>
        <v>256.611115316682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1.2656698813968814</v>
      </c>
      <c r="L15">
        <v>106.00341034655953</v>
      </c>
      <c r="M15">
        <v>13.649389368468878</v>
      </c>
      <c r="N15">
        <v>36.245616266873007</v>
      </c>
      <c r="O15">
        <v>0</v>
      </c>
      <c r="P15">
        <v>27.271671300186743</v>
      </c>
      <c r="Q15">
        <v>0</v>
      </c>
      <c r="R15">
        <v>3.070348246728972</v>
      </c>
      <c r="S15">
        <v>4.099327071535023</v>
      </c>
      <c r="T15">
        <v>0</v>
      </c>
      <c r="U15">
        <v>21.412818835840422</v>
      </c>
      <c r="V15">
        <v>2</v>
      </c>
      <c r="W15">
        <v>0</v>
      </c>
      <c r="X15">
        <v>10.001737985516787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2.7225251999999998</v>
      </c>
      <c r="AG15">
        <v>13.072963680000001</v>
      </c>
      <c r="AH15">
        <v>0</v>
      </c>
      <c r="AI15">
        <v>0</v>
      </c>
      <c r="AJ15">
        <v>0</v>
      </c>
      <c r="AK15">
        <v>15.961722300000003</v>
      </c>
      <c r="AL15">
        <v>0</v>
      </c>
      <c r="AM15">
        <v>0</v>
      </c>
      <c r="AN15">
        <v>0.61199836799999996</v>
      </c>
      <c r="AO15">
        <v>0.30848126399999998</v>
      </c>
      <c r="AP15">
        <v>2.5152691199999997</v>
      </c>
      <c r="AQ15">
        <v>0</v>
      </c>
      <c r="AR15">
        <v>2.3709503999999999</v>
      </c>
      <c r="AS15">
        <v>3.3016588799999997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9.5984694145291183</v>
      </c>
      <c r="BB15">
        <f t="shared" si="0"/>
        <v>256.28708910057719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1.2449500005491787</v>
      </c>
      <c r="L16">
        <v>106.00341034655953</v>
      </c>
      <c r="M16">
        <v>13.649389368468878</v>
      </c>
      <c r="N16">
        <v>36.245616266873007</v>
      </c>
      <c r="O16">
        <v>0</v>
      </c>
      <c r="P16">
        <v>27.271671300186743</v>
      </c>
      <c r="Q16">
        <v>0</v>
      </c>
      <c r="R16">
        <v>3.070348246728972</v>
      </c>
      <c r="S16">
        <v>4.099327071535023</v>
      </c>
      <c r="T16">
        <v>0</v>
      </c>
      <c r="U16">
        <v>21.412818835840422</v>
      </c>
      <c r="V16">
        <v>2</v>
      </c>
      <c r="W16">
        <v>0</v>
      </c>
      <c r="X16">
        <v>10.001737985516787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0.78727479999999983</v>
      </c>
      <c r="AF16">
        <v>2.7225251999999998</v>
      </c>
      <c r="AG16">
        <v>13.072963680000001</v>
      </c>
      <c r="AH16">
        <v>0</v>
      </c>
      <c r="AI16">
        <v>0</v>
      </c>
      <c r="AJ16">
        <v>0</v>
      </c>
      <c r="AK16">
        <v>15.961722300000003</v>
      </c>
      <c r="AL16">
        <v>0</v>
      </c>
      <c r="AM16">
        <v>0</v>
      </c>
      <c r="AN16">
        <v>0.61199836799999996</v>
      </c>
      <c r="AO16">
        <v>0.28232349599999995</v>
      </c>
      <c r="AP16">
        <v>2.5152691199999997</v>
      </c>
      <c r="AQ16">
        <v>0</v>
      </c>
      <c r="AR16">
        <v>2.3709503999999999</v>
      </c>
      <c r="AS16">
        <v>3.3016588799999997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9.6251978349856184</v>
      </c>
      <c r="BB16">
        <f t="shared" si="0"/>
        <v>257.00075783127301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1.2656698813968814</v>
      </c>
      <c r="L17">
        <v>106.00341034655953</v>
      </c>
      <c r="M17">
        <v>13.649389368468878</v>
      </c>
      <c r="N17">
        <v>36.245616266873007</v>
      </c>
      <c r="O17">
        <v>0</v>
      </c>
      <c r="P17">
        <v>27.271671300186743</v>
      </c>
      <c r="Q17">
        <v>0</v>
      </c>
      <c r="R17">
        <v>3.070348246728972</v>
      </c>
      <c r="S17">
        <v>4.099327071535023</v>
      </c>
      <c r="T17">
        <v>0</v>
      </c>
      <c r="U17">
        <v>21.412818835840422</v>
      </c>
      <c r="V17">
        <v>2</v>
      </c>
      <c r="W17">
        <v>0</v>
      </c>
      <c r="X17">
        <v>10.001737985516787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4.7236487999999994</v>
      </c>
      <c r="AF17">
        <v>2.7225251999999998</v>
      </c>
      <c r="AG17">
        <v>13.072963680000001</v>
      </c>
      <c r="AH17">
        <v>0</v>
      </c>
      <c r="AI17">
        <v>0</v>
      </c>
      <c r="AJ17">
        <v>0</v>
      </c>
      <c r="AK17">
        <v>15.961722300000003</v>
      </c>
      <c r="AL17">
        <v>0</v>
      </c>
      <c r="AM17">
        <v>0</v>
      </c>
      <c r="AN17">
        <v>0.61199836799999996</v>
      </c>
      <c r="AO17">
        <v>0.28232349599999995</v>
      </c>
      <c r="AP17">
        <v>1.3755377999999998</v>
      </c>
      <c r="AQ17">
        <v>0</v>
      </c>
      <c r="AR17">
        <v>2.3709503999999999</v>
      </c>
      <c r="AS17">
        <v>3.3016588799999997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9.7269045913291166</v>
      </c>
      <c r="BB17">
        <f t="shared" si="0"/>
        <v>259.7164136357772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1.2449500005491787</v>
      </c>
      <c r="L18">
        <v>106.00341034655953</v>
      </c>
      <c r="M18">
        <v>13.649389368468878</v>
      </c>
      <c r="N18">
        <v>36.245616266873007</v>
      </c>
      <c r="O18">
        <v>0</v>
      </c>
      <c r="P18">
        <v>27.271671300186743</v>
      </c>
      <c r="Q18">
        <v>0</v>
      </c>
      <c r="R18">
        <v>3.070348246728972</v>
      </c>
      <c r="S18">
        <v>4.099327071535023</v>
      </c>
      <c r="T18">
        <v>0</v>
      </c>
      <c r="U18">
        <v>21.412818835840422</v>
      </c>
      <c r="V18">
        <v>2</v>
      </c>
      <c r="W18">
        <v>0</v>
      </c>
      <c r="X18">
        <v>10.001737985516787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4.7236487999999994</v>
      </c>
      <c r="AF18">
        <v>2.7225251999999998</v>
      </c>
      <c r="AG18">
        <v>13.072963680000001</v>
      </c>
      <c r="AH18">
        <v>0</v>
      </c>
      <c r="AI18">
        <v>0</v>
      </c>
      <c r="AJ18">
        <v>0</v>
      </c>
      <c r="AK18">
        <v>15.961722300000003</v>
      </c>
      <c r="AL18">
        <v>0</v>
      </c>
      <c r="AM18">
        <v>0</v>
      </c>
      <c r="AN18">
        <v>0.61199836799999996</v>
      </c>
      <c r="AO18">
        <v>0.25706772</v>
      </c>
      <c r="AP18">
        <v>1.3755377999999998</v>
      </c>
      <c r="AQ18">
        <v>0</v>
      </c>
      <c r="AR18">
        <v>2.3709503999999999</v>
      </c>
      <c r="AS18">
        <v>3.3016588799999997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9.7252447923856185</v>
      </c>
      <c r="BB18">
        <f t="shared" si="0"/>
        <v>259.67209777787298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106.00341034655953</v>
      </c>
      <c r="M19">
        <v>13.649389368468878</v>
      </c>
      <c r="N19">
        <v>36.245616266873007</v>
      </c>
      <c r="O19">
        <v>0</v>
      </c>
      <c r="P19">
        <v>27.271671300186743</v>
      </c>
      <c r="Q19">
        <v>0</v>
      </c>
      <c r="R19">
        <v>3.070348246728972</v>
      </c>
      <c r="S19">
        <v>3.8902703173374613</v>
      </c>
      <c r="T19">
        <v>0</v>
      </c>
      <c r="U19">
        <v>21.412818835840422</v>
      </c>
      <c r="V19">
        <v>2</v>
      </c>
      <c r="W19">
        <v>0</v>
      </c>
      <c r="X19">
        <v>10.001737985516787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0.40529999999999999</v>
      </c>
      <c r="AE19">
        <v>4.7236487999999994</v>
      </c>
      <c r="AF19">
        <v>2.7225251999999998</v>
      </c>
      <c r="AG19">
        <v>13.072963680000001</v>
      </c>
      <c r="AH19">
        <v>0</v>
      </c>
      <c r="AI19">
        <v>0</v>
      </c>
      <c r="AJ19">
        <v>0</v>
      </c>
      <c r="AK19">
        <v>15.961722300000003</v>
      </c>
      <c r="AL19">
        <v>0</v>
      </c>
      <c r="AM19">
        <v>0</v>
      </c>
      <c r="AN19">
        <v>0.61199836799999996</v>
      </c>
      <c r="AO19">
        <v>0.24263584800000002</v>
      </c>
      <c r="AP19">
        <v>1.3755377999999998</v>
      </c>
      <c r="AQ19">
        <v>0</v>
      </c>
      <c r="AR19">
        <v>4.0644863999999998</v>
      </c>
      <c r="AS19">
        <v>3.3016588799999997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9.7480019858124596</v>
      </c>
      <c r="BB19">
        <f t="shared" si="0"/>
        <v>260.27973795769947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106.00341034655953</v>
      </c>
      <c r="M20">
        <v>13.649389368468878</v>
      </c>
      <c r="N20">
        <v>36.245616266873007</v>
      </c>
      <c r="O20">
        <v>0</v>
      </c>
      <c r="P20">
        <v>27.271671300186743</v>
      </c>
      <c r="Q20">
        <v>0</v>
      </c>
      <c r="R20">
        <v>3.070348246728972</v>
      </c>
      <c r="S20">
        <v>3.8902703173374613</v>
      </c>
      <c r="T20">
        <v>0</v>
      </c>
      <c r="U20">
        <v>21.412818835840422</v>
      </c>
      <c r="V20">
        <v>2</v>
      </c>
      <c r="W20">
        <v>0</v>
      </c>
      <c r="X20">
        <v>10.001737985516787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2.6749800000000006</v>
      </c>
      <c r="AE20">
        <v>4.7236487999999994</v>
      </c>
      <c r="AF20">
        <v>2.7225251999999998</v>
      </c>
      <c r="AG20">
        <v>13.072963680000001</v>
      </c>
      <c r="AH20">
        <v>0</v>
      </c>
      <c r="AI20">
        <v>0</v>
      </c>
      <c r="AJ20">
        <v>0</v>
      </c>
      <c r="AK20">
        <v>15.961722300000003</v>
      </c>
      <c r="AL20">
        <v>0</v>
      </c>
      <c r="AM20">
        <v>0</v>
      </c>
      <c r="AN20">
        <v>0.61199836799999996</v>
      </c>
      <c r="AO20">
        <v>0.22008604800000001</v>
      </c>
      <c r="AP20">
        <v>1.3755377999999998</v>
      </c>
      <c r="AQ20">
        <v>0</v>
      </c>
      <c r="AR20">
        <v>4.0644863999999998</v>
      </c>
      <c r="AS20">
        <v>3.3016588799999997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9.8291234454124581</v>
      </c>
      <c r="BB20">
        <f t="shared" si="0"/>
        <v>262.44574669809941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3.060490309532589</v>
      </c>
      <c r="L21">
        <v>106.00245041426061</v>
      </c>
      <c r="M21">
        <v>13.649389368468878</v>
      </c>
      <c r="N21">
        <v>36.245616266873007</v>
      </c>
      <c r="O21">
        <v>0</v>
      </c>
      <c r="P21">
        <v>27.271671300186743</v>
      </c>
      <c r="Q21">
        <v>0</v>
      </c>
      <c r="R21">
        <v>3.070348246728972</v>
      </c>
      <c r="S21">
        <v>3.8902703173374613</v>
      </c>
      <c r="T21">
        <v>0</v>
      </c>
      <c r="U21">
        <v>21.412818835840422</v>
      </c>
      <c r="V21">
        <v>2</v>
      </c>
      <c r="W21">
        <v>0</v>
      </c>
      <c r="X21">
        <v>10.001737985516787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2.6749800000000006</v>
      </c>
      <c r="AE21">
        <v>4.7236487999999994</v>
      </c>
      <c r="AF21">
        <v>2.7225251999999998</v>
      </c>
      <c r="AG21">
        <v>13.072963680000001</v>
      </c>
      <c r="AH21">
        <v>5.8116700000000003</v>
      </c>
      <c r="AI21">
        <v>0</v>
      </c>
      <c r="AJ21">
        <v>0</v>
      </c>
      <c r="AK21">
        <v>15.961722300000003</v>
      </c>
      <c r="AL21">
        <v>0</v>
      </c>
      <c r="AM21">
        <v>0</v>
      </c>
      <c r="AN21">
        <v>0.61199836799999996</v>
      </c>
      <c r="AO21">
        <v>0.19483027200000003</v>
      </c>
      <c r="AP21">
        <v>1.3755377999999998</v>
      </c>
      <c r="AQ21">
        <v>0</v>
      </c>
      <c r="AR21">
        <v>4.0644863999999998</v>
      </c>
      <c r="AS21">
        <v>2.9714929919999999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10.13654279004929</v>
      </c>
      <c r="BB21">
        <f t="shared" si="0"/>
        <v>270.65410606669622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3.8591495940267926</v>
      </c>
      <c r="L22">
        <v>106.00245041426061</v>
      </c>
      <c r="M22">
        <v>13.649389368468878</v>
      </c>
      <c r="N22">
        <v>36.245616266873007</v>
      </c>
      <c r="O22">
        <v>0</v>
      </c>
      <c r="P22">
        <v>27.271671300186743</v>
      </c>
      <c r="Q22">
        <v>0</v>
      </c>
      <c r="R22">
        <v>3.0176758478468901</v>
      </c>
      <c r="S22">
        <v>3.6740397988552735</v>
      </c>
      <c r="T22">
        <v>0</v>
      </c>
      <c r="U22">
        <v>21.412818835840422</v>
      </c>
      <c r="V22">
        <v>2</v>
      </c>
      <c r="W22">
        <v>0</v>
      </c>
      <c r="X22">
        <v>10.001007358953396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2.6749800000000006</v>
      </c>
      <c r="AE22">
        <v>4.7236487999999994</v>
      </c>
      <c r="AF22">
        <v>2.7225251999999998</v>
      </c>
      <c r="AG22">
        <v>13.072963680000001</v>
      </c>
      <c r="AH22">
        <v>11.623340000000001</v>
      </c>
      <c r="AI22">
        <v>0</v>
      </c>
      <c r="AJ22">
        <v>0</v>
      </c>
      <c r="AK22">
        <v>15.961722300000003</v>
      </c>
      <c r="AL22">
        <v>0</v>
      </c>
      <c r="AM22">
        <v>0</v>
      </c>
      <c r="AN22">
        <v>0.61199836799999996</v>
      </c>
      <c r="AO22">
        <v>0.15153465599999999</v>
      </c>
      <c r="AP22">
        <v>1.3755377999999998</v>
      </c>
      <c r="AQ22">
        <v>0</v>
      </c>
      <c r="AR22">
        <v>4.0644863999999998</v>
      </c>
      <c r="AS22">
        <v>2.9714929919999999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10.363879175364342</v>
      </c>
      <c r="BB22">
        <f t="shared" si="0"/>
        <v>276.72416980594772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3.2679759313546972</v>
      </c>
      <c r="L23">
        <v>106.00245041426061</v>
      </c>
      <c r="M23">
        <v>13.649389368468878</v>
      </c>
      <c r="N23">
        <v>36.245616266873007</v>
      </c>
      <c r="O23">
        <v>0</v>
      </c>
      <c r="P23">
        <v>27.271671300186743</v>
      </c>
      <c r="Q23">
        <v>0</v>
      </c>
      <c r="R23">
        <v>0</v>
      </c>
      <c r="S23">
        <v>0.63278904893350063</v>
      </c>
      <c r="T23">
        <v>0</v>
      </c>
      <c r="U23">
        <v>21.412818835840422</v>
      </c>
      <c r="V23">
        <v>2</v>
      </c>
      <c r="W23">
        <v>0</v>
      </c>
      <c r="X23">
        <v>10.001007358953396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2.6749800000000006</v>
      </c>
      <c r="AE23">
        <v>4.7236487999999994</v>
      </c>
      <c r="AF23">
        <v>2.7225251999999998</v>
      </c>
      <c r="AG23">
        <v>13.072963680000001</v>
      </c>
      <c r="AH23">
        <v>17.435009999999998</v>
      </c>
      <c r="AI23">
        <v>0</v>
      </c>
      <c r="AJ23">
        <v>0</v>
      </c>
      <c r="AK23">
        <v>15.961722300000003</v>
      </c>
      <c r="AL23">
        <v>0</v>
      </c>
      <c r="AM23">
        <v>1.6198918560000002</v>
      </c>
      <c r="AN23">
        <v>0.61199836799999996</v>
      </c>
      <c r="AO23">
        <v>0.111847008</v>
      </c>
      <c r="AP23">
        <v>2.5152691199999997</v>
      </c>
      <c r="AQ23">
        <v>0</v>
      </c>
      <c r="AR23">
        <v>4.0644863999999998</v>
      </c>
      <c r="AS23">
        <v>2.9714929919999999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10.431801545054936</v>
      </c>
      <c r="BB23">
        <f t="shared" si="0"/>
        <v>278.5377527038163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5.1457238343973462</v>
      </c>
      <c r="L24">
        <v>106.00245041426061</v>
      </c>
      <c r="M24">
        <v>13.649389368468878</v>
      </c>
      <c r="N24">
        <v>36.245616266873007</v>
      </c>
      <c r="O24">
        <v>0</v>
      </c>
      <c r="P24">
        <v>27.271671300186743</v>
      </c>
      <c r="Q24">
        <v>0</v>
      </c>
      <c r="R24">
        <v>0</v>
      </c>
      <c r="S24">
        <v>0.68455975478927211</v>
      </c>
      <c r="T24">
        <v>0</v>
      </c>
      <c r="U24">
        <v>21.412818835840422</v>
      </c>
      <c r="V24">
        <v>2</v>
      </c>
      <c r="W24">
        <v>0</v>
      </c>
      <c r="X24">
        <v>10.001007358953396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2.6749800000000006</v>
      </c>
      <c r="AE24">
        <v>4.7236487999999994</v>
      </c>
      <c r="AF24">
        <v>2.7225251999999998</v>
      </c>
      <c r="AG24">
        <v>13.072963680000001</v>
      </c>
      <c r="AH24">
        <v>20.340844999999998</v>
      </c>
      <c r="AI24">
        <v>0</v>
      </c>
      <c r="AJ24">
        <v>0</v>
      </c>
      <c r="AK24">
        <v>15.961722300000003</v>
      </c>
      <c r="AL24">
        <v>0</v>
      </c>
      <c r="AM24">
        <v>1.6198918560000002</v>
      </c>
      <c r="AN24">
        <v>0.61199836799999996</v>
      </c>
      <c r="AO24">
        <v>7.2159359999999992E-2</v>
      </c>
      <c r="AP24">
        <v>2.5152691199999997</v>
      </c>
      <c r="AQ24">
        <v>0</v>
      </c>
      <c r="AR24">
        <v>4.0644863999999998</v>
      </c>
      <c r="AS24">
        <v>2.9714929919999999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10.604925014003042</v>
      </c>
      <c r="BB24">
        <f t="shared" si="0"/>
        <v>283.16029519576671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5.1458094388773157</v>
      </c>
      <c r="L25">
        <v>106.00245041426061</v>
      </c>
      <c r="M25">
        <v>13.649389368468878</v>
      </c>
      <c r="N25">
        <v>36.245616266873007</v>
      </c>
      <c r="O25">
        <v>0</v>
      </c>
      <c r="P25">
        <v>27.271671300186743</v>
      </c>
      <c r="Q25">
        <v>0</v>
      </c>
      <c r="R25">
        <v>0</v>
      </c>
      <c r="S25">
        <v>0.68455975478927211</v>
      </c>
      <c r="T25">
        <v>0</v>
      </c>
      <c r="U25">
        <v>21.412818835840422</v>
      </c>
      <c r="V25">
        <v>2</v>
      </c>
      <c r="W25">
        <v>0</v>
      </c>
      <c r="X25">
        <v>10.001007358953396</v>
      </c>
      <c r="Y25">
        <v>0</v>
      </c>
      <c r="Z25">
        <v>0</v>
      </c>
      <c r="AA25">
        <v>0</v>
      </c>
      <c r="AB25">
        <v>0</v>
      </c>
      <c r="AC25">
        <v>2.9697708319999996</v>
      </c>
      <c r="AD25">
        <v>2.6749800000000006</v>
      </c>
      <c r="AE25">
        <v>4.7236487999999994</v>
      </c>
      <c r="AF25">
        <v>2.7225251999999998</v>
      </c>
      <c r="AG25">
        <v>13.072963680000001</v>
      </c>
      <c r="AH25">
        <v>21.532237350000006</v>
      </c>
      <c r="AI25">
        <v>0</v>
      </c>
      <c r="AJ25">
        <v>0</v>
      </c>
      <c r="AK25">
        <v>15.961722300000003</v>
      </c>
      <c r="AL25">
        <v>0</v>
      </c>
      <c r="AM25">
        <v>1.6198918560000002</v>
      </c>
      <c r="AN25">
        <v>0.61199836799999996</v>
      </c>
      <c r="AO25">
        <v>1.4612270400000003</v>
      </c>
      <c r="AP25">
        <v>2.5152691199999997</v>
      </c>
      <c r="AQ25">
        <v>0</v>
      </c>
      <c r="AR25">
        <v>4.0644863999999998</v>
      </c>
      <c r="AS25">
        <v>2.9714929919999999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10.805291471948046</v>
      </c>
      <c r="BB25">
        <f t="shared" si="0"/>
        <v>288.51024520430161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5.1457733336989611</v>
      </c>
      <c r="L26">
        <v>106.00245041426061</v>
      </c>
      <c r="M26">
        <v>13.649389368468878</v>
      </c>
      <c r="N26">
        <v>36.245616266873007</v>
      </c>
      <c r="O26">
        <v>0</v>
      </c>
      <c r="P26">
        <v>27.271671300186743</v>
      </c>
      <c r="Q26">
        <v>0</v>
      </c>
      <c r="R26">
        <v>0</v>
      </c>
      <c r="S26">
        <v>0.68455975478927211</v>
      </c>
      <c r="T26">
        <v>0</v>
      </c>
      <c r="U26">
        <v>21.412818835840422</v>
      </c>
      <c r="V26">
        <v>2</v>
      </c>
      <c r="W26">
        <v>0</v>
      </c>
      <c r="X26">
        <v>10.000967331536389</v>
      </c>
      <c r="Y26">
        <v>0</v>
      </c>
      <c r="Z26">
        <v>0.33748000000000006</v>
      </c>
      <c r="AA26">
        <v>0</v>
      </c>
      <c r="AB26">
        <v>1.0223625000000001</v>
      </c>
      <c r="AC26">
        <v>2.9697708319999996</v>
      </c>
      <c r="AD26">
        <v>2.6749800000000006</v>
      </c>
      <c r="AE26">
        <v>4.7236487999999994</v>
      </c>
      <c r="AF26">
        <v>2.7225251999999998</v>
      </c>
      <c r="AG26">
        <v>13.072963680000001</v>
      </c>
      <c r="AH26">
        <v>28.709649800000001</v>
      </c>
      <c r="AI26">
        <v>0.97659849999999992</v>
      </c>
      <c r="AJ26">
        <v>0</v>
      </c>
      <c r="AK26">
        <v>15.961722300000003</v>
      </c>
      <c r="AL26">
        <v>0</v>
      </c>
      <c r="AM26">
        <v>1.6198918560000002</v>
      </c>
      <c r="AN26">
        <v>0.61199836799999996</v>
      </c>
      <c r="AO26">
        <v>1.3484780399999998</v>
      </c>
      <c r="AP26">
        <v>1.8864518399999997</v>
      </c>
      <c r="AQ26">
        <v>4.6394400000000005</v>
      </c>
      <c r="AR26">
        <v>4.0644863999999998</v>
      </c>
      <c r="AS26">
        <v>2.9714929919999999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11.289452093411617</v>
      </c>
      <c r="BB26">
        <f t="shared" si="0"/>
        <v>301.43773562024268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5.0005776930409924</v>
      </c>
      <c r="L27">
        <v>120.00326194156179</v>
      </c>
      <c r="M27">
        <v>13.649389368468878</v>
      </c>
      <c r="N27">
        <v>36.245616266873007</v>
      </c>
      <c r="O27">
        <v>0</v>
      </c>
      <c r="P27">
        <v>27.271671300186743</v>
      </c>
      <c r="Q27">
        <v>0</v>
      </c>
      <c r="R27">
        <v>6.4976326913580245</v>
      </c>
      <c r="S27">
        <v>8.1006897634212915</v>
      </c>
      <c r="T27">
        <v>0</v>
      </c>
      <c r="U27">
        <v>21.412818835840422</v>
      </c>
      <c r="V27">
        <v>5.5675859609195406</v>
      </c>
      <c r="W27">
        <v>14.239993566591423</v>
      </c>
      <c r="X27">
        <v>30.169754677488257</v>
      </c>
      <c r="Y27">
        <v>0</v>
      </c>
      <c r="Z27">
        <v>2.01070584</v>
      </c>
      <c r="AA27">
        <v>0</v>
      </c>
      <c r="AB27">
        <v>4.0076610000000006</v>
      </c>
      <c r="AC27">
        <v>5.9395416639999992</v>
      </c>
      <c r="AD27">
        <v>2.6749800000000006</v>
      </c>
      <c r="AE27">
        <v>4.7236487999999994</v>
      </c>
      <c r="AF27">
        <v>5.4450503999999995</v>
      </c>
      <c r="AG27">
        <v>13.072963680000001</v>
      </c>
      <c r="AH27">
        <v>28.709649800000001</v>
      </c>
      <c r="AI27">
        <v>1.5625576000000001</v>
      </c>
      <c r="AJ27">
        <v>0</v>
      </c>
      <c r="AK27">
        <v>15.961722300000003</v>
      </c>
      <c r="AL27">
        <v>0</v>
      </c>
      <c r="AM27">
        <v>1.6198918560000002</v>
      </c>
      <c r="AN27">
        <v>0.61199836799999996</v>
      </c>
      <c r="AO27">
        <v>1.22670912</v>
      </c>
      <c r="AP27">
        <v>0.94322591999999983</v>
      </c>
      <c r="AQ27">
        <v>4.6394400000000005</v>
      </c>
      <c r="AR27">
        <v>4.0644863999999998</v>
      </c>
      <c r="AS27">
        <v>2.9714929919999999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14.019245431466787</v>
      </c>
      <c r="BB27">
        <f t="shared" si="0"/>
        <v>374.32547237428349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4.1393323809802398</v>
      </c>
      <c r="L28">
        <v>150.00367983494147</v>
      </c>
      <c r="M28">
        <v>13.649389368468878</v>
      </c>
      <c r="N28">
        <v>36.245616266873007</v>
      </c>
      <c r="O28">
        <v>0</v>
      </c>
      <c r="P28">
        <v>27.271671300186743</v>
      </c>
      <c r="Q28">
        <v>0</v>
      </c>
      <c r="R28">
        <v>6.4976326913580245</v>
      </c>
      <c r="S28">
        <v>8.1006897634212915</v>
      </c>
      <c r="T28">
        <v>0</v>
      </c>
      <c r="U28">
        <v>21.412818835840422</v>
      </c>
      <c r="V28">
        <v>5.5675859609195406</v>
      </c>
      <c r="W28">
        <v>14.239993566591423</v>
      </c>
      <c r="X28">
        <v>30.169754677488257</v>
      </c>
      <c r="Y28">
        <v>0</v>
      </c>
      <c r="Z28">
        <v>4.0214116799999999</v>
      </c>
      <c r="AA28">
        <v>1.1633856</v>
      </c>
      <c r="AB28">
        <v>8.080753200000002</v>
      </c>
      <c r="AC28">
        <v>8.9183002002000009</v>
      </c>
      <c r="AD28">
        <v>2.6749800000000006</v>
      </c>
      <c r="AE28">
        <v>4.7236487999999994</v>
      </c>
      <c r="AF28">
        <v>8.167575600000001</v>
      </c>
      <c r="AG28">
        <v>13.072963680000001</v>
      </c>
      <c r="AH28">
        <v>28.709649800000001</v>
      </c>
      <c r="AI28">
        <v>5.0783122000000009</v>
      </c>
      <c r="AJ28">
        <v>0</v>
      </c>
      <c r="AK28">
        <v>15.961722300000003</v>
      </c>
      <c r="AL28">
        <v>0</v>
      </c>
      <c r="AM28">
        <v>1.6198918560000002</v>
      </c>
      <c r="AN28">
        <v>0.61199836799999996</v>
      </c>
      <c r="AO28">
        <v>1.1554517520000001</v>
      </c>
      <c r="AP28">
        <v>0.94322591999999983</v>
      </c>
      <c r="AQ28">
        <v>7.7323999999999993</v>
      </c>
      <c r="AR28">
        <v>4.0644863999999998</v>
      </c>
      <c r="AS28">
        <v>2.9714929919999999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15.774611269880078</v>
      </c>
      <c r="BB28">
        <f t="shared" si="0"/>
        <v>421.19520372538921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4.1083411824945291</v>
      </c>
      <c r="L29">
        <v>169.99989862624349</v>
      </c>
      <c r="M29">
        <v>13.649389368468878</v>
      </c>
      <c r="N29">
        <v>36.245616266873007</v>
      </c>
      <c r="O29">
        <v>0</v>
      </c>
      <c r="P29">
        <v>27.271671300186743</v>
      </c>
      <c r="Q29">
        <v>0</v>
      </c>
      <c r="R29">
        <v>6.4976326913580245</v>
      </c>
      <c r="S29">
        <v>7.8255691413178621</v>
      </c>
      <c r="T29">
        <v>0</v>
      </c>
      <c r="U29">
        <v>21.412818835840422</v>
      </c>
      <c r="V29">
        <v>4.0033905130293155</v>
      </c>
      <c r="W29">
        <v>14.109845031905197</v>
      </c>
      <c r="X29">
        <v>30.169754677488257</v>
      </c>
      <c r="Y29">
        <v>0</v>
      </c>
      <c r="Z29">
        <v>4.0214116799999999</v>
      </c>
      <c r="AA29">
        <v>5.3321839999999998</v>
      </c>
      <c r="AB29">
        <v>8.080753200000002</v>
      </c>
      <c r="AC29">
        <v>8.9183002002000009</v>
      </c>
      <c r="AD29">
        <v>5.59314</v>
      </c>
      <c r="AE29">
        <v>5.0385587200000002</v>
      </c>
      <c r="AF29">
        <v>8.167575600000001</v>
      </c>
      <c r="AG29">
        <v>13.072963680000001</v>
      </c>
      <c r="AH29">
        <v>28.709649800000001</v>
      </c>
      <c r="AI29">
        <v>5.0783122000000009</v>
      </c>
      <c r="AJ29">
        <v>0</v>
      </c>
      <c r="AK29">
        <v>15.961722300000003</v>
      </c>
      <c r="AL29">
        <v>0</v>
      </c>
      <c r="AM29">
        <v>1.6198918560000002</v>
      </c>
      <c r="AN29">
        <v>0.61199836799999996</v>
      </c>
      <c r="AO29">
        <v>1.1121561360000001</v>
      </c>
      <c r="AP29">
        <v>0.94322591999999983</v>
      </c>
      <c r="AQ29">
        <v>14.324271</v>
      </c>
      <c r="AR29">
        <v>10.4999232</v>
      </c>
      <c r="AS29">
        <v>2.9714929919999999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17.160188030806921</v>
      </c>
      <c r="BB29">
        <f t="shared" si="0"/>
        <v>458.19127045659889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4.1082377362891034</v>
      </c>
      <c r="L30">
        <v>193.00004415484204</v>
      </c>
      <c r="M30">
        <v>13.649389368468878</v>
      </c>
      <c r="N30">
        <v>36.245616266873007</v>
      </c>
      <c r="O30">
        <v>0</v>
      </c>
      <c r="P30">
        <v>27.271671300186743</v>
      </c>
      <c r="Q30">
        <v>6.7035949146757678</v>
      </c>
      <c r="R30">
        <v>6.4976326913580245</v>
      </c>
      <c r="S30">
        <v>8.1032970776621287</v>
      </c>
      <c r="T30">
        <v>0</v>
      </c>
      <c r="U30">
        <v>21.412818835840422</v>
      </c>
      <c r="V30">
        <v>4.0033905130293155</v>
      </c>
      <c r="W30">
        <v>14.109845031905197</v>
      </c>
      <c r="X30">
        <v>30.169754677488257</v>
      </c>
      <c r="Y30">
        <v>0</v>
      </c>
      <c r="Z30">
        <v>4.0214116799999999</v>
      </c>
      <c r="AA30">
        <v>8.6206872959999998</v>
      </c>
      <c r="AB30">
        <v>8.080753200000002</v>
      </c>
      <c r="AC30">
        <v>8.9183002002000009</v>
      </c>
      <c r="AD30">
        <v>5.59314</v>
      </c>
      <c r="AE30">
        <v>9.4472976000000006</v>
      </c>
      <c r="AF30">
        <v>8.167575600000001</v>
      </c>
      <c r="AG30">
        <v>13.072963680000001</v>
      </c>
      <c r="AH30">
        <v>35.88706225</v>
      </c>
      <c r="AI30">
        <v>5.0783122000000009</v>
      </c>
      <c r="AJ30">
        <v>0</v>
      </c>
      <c r="AK30">
        <v>15.961722300000003</v>
      </c>
      <c r="AL30">
        <v>0</v>
      </c>
      <c r="AM30">
        <v>1.6198918560000002</v>
      </c>
      <c r="AN30">
        <v>0.61199836799999996</v>
      </c>
      <c r="AO30">
        <v>1.0670565359999999</v>
      </c>
      <c r="AP30">
        <v>0.94322591999999983</v>
      </c>
      <c r="AQ30">
        <v>19.099027999999997</v>
      </c>
      <c r="AR30">
        <v>10.4999232</v>
      </c>
      <c r="AS30">
        <v>2.9714929919999999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18.950230836933819</v>
      </c>
      <c r="BB30">
        <f t="shared" si="0"/>
        <v>505.98690460988513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4.2328629848998114</v>
      </c>
      <c r="L31">
        <v>193.00004415484204</v>
      </c>
      <c r="M31">
        <v>13.649389368468878</v>
      </c>
      <c r="N31">
        <v>36.245616266873007</v>
      </c>
      <c r="O31">
        <v>0</v>
      </c>
      <c r="P31">
        <v>27.271671300186743</v>
      </c>
      <c r="Q31">
        <v>6.7035949146757678</v>
      </c>
      <c r="R31">
        <v>6.4976326913580245</v>
      </c>
      <c r="S31">
        <v>8.1032970776621287</v>
      </c>
      <c r="T31">
        <v>0</v>
      </c>
      <c r="U31">
        <v>21.412818835840422</v>
      </c>
      <c r="V31">
        <v>4.0033905130293155</v>
      </c>
      <c r="W31">
        <v>14.109845031905197</v>
      </c>
      <c r="X31">
        <v>30.169754677488257</v>
      </c>
      <c r="Y31">
        <v>0</v>
      </c>
      <c r="Z31">
        <v>4.0214116799999999</v>
      </c>
      <c r="AA31">
        <v>8.6206872959999998</v>
      </c>
      <c r="AB31">
        <v>8.080753200000002</v>
      </c>
      <c r="AC31">
        <v>8.9183002002000009</v>
      </c>
      <c r="AD31">
        <v>8.3897099999999991</v>
      </c>
      <c r="AE31">
        <v>9.4472976000000006</v>
      </c>
      <c r="AF31">
        <v>8.167575600000001</v>
      </c>
      <c r="AG31">
        <v>13.072963680000001</v>
      </c>
      <c r="AH31">
        <v>43.064474700000005</v>
      </c>
      <c r="AI31">
        <v>5.0783122000000009</v>
      </c>
      <c r="AJ31">
        <v>0</v>
      </c>
      <c r="AK31">
        <v>15.961722300000003</v>
      </c>
      <c r="AL31">
        <v>0</v>
      </c>
      <c r="AM31">
        <v>1.6198918560000002</v>
      </c>
      <c r="AN31">
        <v>0.61199836799999996</v>
      </c>
      <c r="AO31">
        <v>1.045408728</v>
      </c>
      <c r="AP31">
        <v>0.94322591999999983</v>
      </c>
      <c r="AQ31">
        <v>19.099027999999997</v>
      </c>
      <c r="AR31">
        <v>1.0161216</v>
      </c>
      <c r="AS31">
        <v>1.6508294399999999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18.923968024917983</v>
      </c>
      <c r="BB31">
        <f t="shared" si="0"/>
        <v>505.28566216051178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4.3469455551146066</v>
      </c>
      <c r="L32">
        <v>193.00004415484204</v>
      </c>
      <c r="M32">
        <v>13.649389368468878</v>
      </c>
      <c r="N32">
        <v>36.245616266873007</v>
      </c>
      <c r="O32">
        <v>0</v>
      </c>
      <c r="P32">
        <v>27.271671300186743</v>
      </c>
      <c r="Q32">
        <v>6.7035949146757678</v>
      </c>
      <c r="R32">
        <v>6.4976326913580245</v>
      </c>
      <c r="S32">
        <v>8.1032970776621287</v>
      </c>
      <c r="T32">
        <v>0</v>
      </c>
      <c r="U32">
        <v>21.412818835840422</v>
      </c>
      <c r="V32">
        <v>4.0033905130293155</v>
      </c>
      <c r="W32">
        <v>14.109845031905197</v>
      </c>
      <c r="X32">
        <v>30.169754677488257</v>
      </c>
      <c r="Y32">
        <v>0</v>
      </c>
      <c r="Z32">
        <v>4.0214116799999999</v>
      </c>
      <c r="AA32">
        <v>8.6206872959999998</v>
      </c>
      <c r="AB32">
        <v>8.080753200000002</v>
      </c>
      <c r="AC32">
        <v>8.9183002002000009</v>
      </c>
      <c r="AD32">
        <v>11.18628</v>
      </c>
      <c r="AE32">
        <v>11.809121999999997</v>
      </c>
      <c r="AF32">
        <v>8.167575600000001</v>
      </c>
      <c r="AG32">
        <v>13.072963680000001</v>
      </c>
      <c r="AH32">
        <v>43.064474700000005</v>
      </c>
      <c r="AI32">
        <v>5.0783122000000009</v>
      </c>
      <c r="AJ32">
        <v>0</v>
      </c>
      <c r="AK32">
        <v>15.961722300000003</v>
      </c>
      <c r="AL32">
        <v>0</v>
      </c>
      <c r="AM32">
        <v>1.6198918560000002</v>
      </c>
      <c r="AN32">
        <v>0.61199836799999996</v>
      </c>
      <c r="AO32">
        <v>1.0327808399999998</v>
      </c>
      <c r="AP32">
        <v>0.94322591999999983</v>
      </c>
      <c r="AQ32">
        <v>19.099027999999997</v>
      </c>
      <c r="AR32">
        <v>1.0161216</v>
      </c>
      <c r="AS32">
        <v>1.6508294399999999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19.113848421792039</v>
      </c>
      <c r="BB32">
        <f t="shared" si="0"/>
        <v>510.35563084585255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5.0004906106285789</v>
      </c>
      <c r="L33">
        <v>193.00004415484204</v>
      </c>
      <c r="M33">
        <v>13.649389368468878</v>
      </c>
      <c r="N33">
        <v>36.245616266873007</v>
      </c>
      <c r="O33">
        <v>0</v>
      </c>
      <c r="P33">
        <v>27.271671300186743</v>
      </c>
      <c r="Q33">
        <v>6.7035949146757678</v>
      </c>
      <c r="R33">
        <v>6.4976326913580245</v>
      </c>
      <c r="S33">
        <v>8.1032970776621287</v>
      </c>
      <c r="T33">
        <v>0</v>
      </c>
      <c r="U33">
        <v>21.412818835840422</v>
      </c>
      <c r="V33">
        <v>4.0033905130293155</v>
      </c>
      <c r="W33">
        <v>14.109845031905197</v>
      </c>
      <c r="X33">
        <v>30.169754677488257</v>
      </c>
      <c r="Y33">
        <v>0</v>
      </c>
      <c r="Z33">
        <v>4.0214116799999999</v>
      </c>
      <c r="AA33">
        <v>8.6206872959999998</v>
      </c>
      <c r="AB33">
        <v>8.080753200000002</v>
      </c>
      <c r="AC33">
        <v>8.9183002002000009</v>
      </c>
      <c r="AD33">
        <v>11.18628</v>
      </c>
      <c r="AE33">
        <v>15.155039899999998</v>
      </c>
      <c r="AF33">
        <v>8.167575600000001</v>
      </c>
      <c r="AG33">
        <v>13.072963680000001</v>
      </c>
      <c r="AH33">
        <v>43.064474700000005</v>
      </c>
      <c r="AI33">
        <v>5.0783122000000009</v>
      </c>
      <c r="AJ33">
        <v>0</v>
      </c>
      <c r="AK33">
        <v>15.961722300000003</v>
      </c>
      <c r="AL33">
        <v>0</v>
      </c>
      <c r="AM33">
        <v>1.6198918560000002</v>
      </c>
      <c r="AN33">
        <v>0.61199836799999996</v>
      </c>
      <c r="AO33">
        <v>1.0427027520000001</v>
      </c>
      <c r="AP33">
        <v>0.74672051999999989</v>
      </c>
      <c r="AQ33">
        <v>19.099027999999997</v>
      </c>
      <c r="AR33">
        <v>1.0161216</v>
      </c>
      <c r="AS33">
        <v>1.6508294399999999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19.251493538819449</v>
      </c>
      <c r="BB33">
        <f t="shared" si="0"/>
        <v>514.03086519633916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5.0005128722735472</v>
      </c>
      <c r="L34">
        <v>193.00004415484204</v>
      </c>
      <c r="M34">
        <v>13.649389368468878</v>
      </c>
      <c r="N34">
        <v>36.245616266873007</v>
      </c>
      <c r="O34">
        <v>0</v>
      </c>
      <c r="P34">
        <v>27.271671300186743</v>
      </c>
      <c r="Q34">
        <v>6.7035949146757678</v>
      </c>
      <c r="R34">
        <v>6.4976326913580245</v>
      </c>
      <c r="S34">
        <v>8.1032970776621287</v>
      </c>
      <c r="T34">
        <v>0</v>
      </c>
      <c r="U34">
        <v>21.412818835840422</v>
      </c>
      <c r="V34">
        <v>4.0033905130293155</v>
      </c>
      <c r="W34">
        <v>14.109845031905197</v>
      </c>
      <c r="X34">
        <v>30.169754677488257</v>
      </c>
      <c r="Y34">
        <v>0</v>
      </c>
      <c r="Z34">
        <v>2.0096934000000006</v>
      </c>
      <c r="AA34">
        <v>8.6206872959999998</v>
      </c>
      <c r="AB34">
        <v>8.080753200000002</v>
      </c>
      <c r="AC34">
        <v>8.9093124960000001</v>
      </c>
      <c r="AD34">
        <v>11.18628</v>
      </c>
      <c r="AE34">
        <v>15.155039899999998</v>
      </c>
      <c r="AF34">
        <v>2.7225251999999998</v>
      </c>
      <c r="AG34">
        <v>13.072963680000001</v>
      </c>
      <c r="AH34">
        <v>35.88706225</v>
      </c>
      <c r="AI34">
        <v>1.5625576000000001</v>
      </c>
      <c r="AJ34">
        <v>0</v>
      </c>
      <c r="AK34">
        <v>15.961722300000003</v>
      </c>
      <c r="AL34">
        <v>0</v>
      </c>
      <c r="AM34">
        <v>0</v>
      </c>
      <c r="AN34">
        <v>0.61199836799999996</v>
      </c>
      <c r="AO34">
        <v>1.0418007600000001</v>
      </c>
      <c r="AP34">
        <v>0.74672051999999989</v>
      </c>
      <c r="AQ34">
        <v>19.099027999999997</v>
      </c>
      <c r="AR34">
        <v>1.0161216</v>
      </c>
      <c r="AS34">
        <v>1.6508294399999999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18.537446209156503</v>
      </c>
      <c r="BB34">
        <f t="shared" si="0"/>
        <v>494.96521750544701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5.0005347808275564</v>
      </c>
      <c r="L35">
        <v>193.00004415484204</v>
      </c>
      <c r="M35">
        <v>13.649389368468878</v>
      </c>
      <c r="N35">
        <v>36.245616266873007</v>
      </c>
      <c r="O35">
        <v>0</v>
      </c>
      <c r="P35">
        <v>27.264480028014475</v>
      </c>
      <c r="Q35">
        <v>6.7035949146757678</v>
      </c>
      <c r="R35">
        <v>6.4976326913580245</v>
      </c>
      <c r="S35">
        <v>8.1032970776621287</v>
      </c>
      <c r="T35">
        <v>0</v>
      </c>
      <c r="U35">
        <v>21.412818835840422</v>
      </c>
      <c r="V35">
        <v>3.9955472998366011</v>
      </c>
      <c r="W35">
        <v>14.006096171376479</v>
      </c>
      <c r="X35">
        <v>30.169754677488257</v>
      </c>
      <c r="Y35">
        <v>0</v>
      </c>
      <c r="Z35">
        <v>2.0096934000000006</v>
      </c>
      <c r="AA35">
        <v>8.6206872959999998</v>
      </c>
      <c r="AB35">
        <v>8.080753200000002</v>
      </c>
      <c r="AC35">
        <v>5.9395416639999992</v>
      </c>
      <c r="AD35">
        <v>11.18628</v>
      </c>
      <c r="AE35">
        <v>15.155039899999998</v>
      </c>
      <c r="AF35">
        <v>2.0570190400000001</v>
      </c>
      <c r="AG35">
        <v>13.072963680000001</v>
      </c>
      <c r="AH35">
        <v>28.709649800000001</v>
      </c>
      <c r="AI35">
        <v>0.97659849999999992</v>
      </c>
      <c r="AJ35">
        <v>0</v>
      </c>
      <c r="AK35">
        <v>15.961722300000003</v>
      </c>
      <c r="AL35">
        <v>0</v>
      </c>
      <c r="AM35">
        <v>0</v>
      </c>
      <c r="AN35">
        <v>0.61199836799999996</v>
      </c>
      <c r="AO35">
        <v>1.0472127119999999</v>
      </c>
      <c r="AP35">
        <v>0.74672051999999989</v>
      </c>
      <c r="AQ35">
        <v>19.099027999999997</v>
      </c>
      <c r="AR35">
        <v>1.0161216</v>
      </c>
      <c r="AS35">
        <v>1.6508294399999999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18.121863606774859</v>
      </c>
      <c r="BB35">
        <f t="shared" si="0"/>
        <v>483.86880208048882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5.0005563446250489</v>
      </c>
      <c r="L36">
        <v>193.00004415484204</v>
      </c>
      <c r="M36">
        <v>13.649389368468878</v>
      </c>
      <c r="N36">
        <v>36.245616266873007</v>
      </c>
      <c r="O36">
        <v>0</v>
      </c>
      <c r="P36">
        <v>27.264480028014475</v>
      </c>
      <c r="Q36">
        <v>6.7035949146757678</v>
      </c>
      <c r="R36">
        <v>6.4976326913580245</v>
      </c>
      <c r="S36">
        <v>8.1032970776621287</v>
      </c>
      <c r="T36">
        <v>0</v>
      </c>
      <c r="U36">
        <v>21.412818835840422</v>
      </c>
      <c r="V36">
        <v>3.9955472998366011</v>
      </c>
      <c r="W36">
        <v>14.006096171376479</v>
      </c>
      <c r="X36">
        <v>30.169754677488257</v>
      </c>
      <c r="Y36">
        <v>0</v>
      </c>
      <c r="Z36">
        <v>2.0096934000000006</v>
      </c>
      <c r="AA36">
        <v>8.6206872959999998</v>
      </c>
      <c r="AB36">
        <v>8.080753200000002</v>
      </c>
      <c r="AC36">
        <v>2.9697708319999996</v>
      </c>
      <c r="AD36">
        <v>11.18628</v>
      </c>
      <c r="AE36">
        <v>15.155039899999998</v>
      </c>
      <c r="AF36">
        <v>2.0570190400000001</v>
      </c>
      <c r="AG36">
        <v>13.072963680000001</v>
      </c>
      <c r="AH36">
        <v>25.396997900000002</v>
      </c>
      <c r="AI36">
        <v>0.97659849999999992</v>
      </c>
      <c r="AJ36">
        <v>0</v>
      </c>
      <c r="AK36">
        <v>15.961722300000003</v>
      </c>
      <c r="AL36">
        <v>0</v>
      </c>
      <c r="AM36">
        <v>0</v>
      </c>
      <c r="AN36">
        <v>0.61199836799999996</v>
      </c>
      <c r="AO36">
        <v>1.0742724720000001</v>
      </c>
      <c r="AP36">
        <v>0.74672051999999989</v>
      </c>
      <c r="AQ36">
        <v>19.099027999999997</v>
      </c>
      <c r="AR36">
        <v>1.0161216</v>
      </c>
      <c r="AS36">
        <v>1.6508294399999999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17.89604547623243</v>
      </c>
      <c r="BB36">
        <f t="shared" si="0"/>
        <v>477.83927880282886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5.0004996532090926</v>
      </c>
      <c r="L37">
        <v>193.00004415484204</v>
      </c>
      <c r="M37">
        <v>13.649389368468878</v>
      </c>
      <c r="N37">
        <v>36.245616266873007</v>
      </c>
      <c r="O37">
        <v>0</v>
      </c>
      <c r="P37">
        <v>27.264480028014475</v>
      </c>
      <c r="Q37">
        <v>6.7035949146757678</v>
      </c>
      <c r="R37">
        <v>6.4976326913580245</v>
      </c>
      <c r="S37">
        <v>8.1032970776621287</v>
      </c>
      <c r="T37">
        <v>0</v>
      </c>
      <c r="U37">
        <v>21.412818835840422</v>
      </c>
      <c r="V37">
        <v>5.4922160593471814</v>
      </c>
      <c r="W37">
        <v>13.695613953488371</v>
      </c>
      <c r="X37">
        <v>30.169754677488257</v>
      </c>
      <c r="Y37">
        <v>0</v>
      </c>
      <c r="Z37">
        <v>2.01070584</v>
      </c>
      <c r="AA37">
        <v>5.3321839999999998</v>
      </c>
      <c r="AB37">
        <v>8.080753200000002</v>
      </c>
      <c r="AC37">
        <v>0</v>
      </c>
      <c r="AD37">
        <v>11.18628</v>
      </c>
      <c r="AE37">
        <v>15.155039899999998</v>
      </c>
      <c r="AF37">
        <v>2.0570190400000001</v>
      </c>
      <c r="AG37">
        <v>13.072963680000001</v>
      </c>
      <c r="AH37">
        <v>21.532237350000006</v>
      </c>
      <c r="AI37">
        <v>0.97659849999999992</v>
      </c>
      <c r="AJ37">
        <v>0</v>
      </c>
      <c r="AK37">
        <v>15.961722300000003</v>
      </c>
      <c r="AL37">
        <v>0</v>
      </c>
      <c r="AM37">
        <v>0</v>
      </c>
      <c r="AN37">
        <v>0.61199836799999996</v>
      </c>
      <c r="AO37">
        <v>1.0878023520000002</v>
      </c>
      <c r="AP37">
        <v>0.74672051999999989</v>
      </c>
      <c r="AQ37">
        <v>19.099027999999997</v>
      </c>
      <c r="AR37">
        <v>10.4999232</v>
      </c>
      <c r="AS37">
        <v>1.6508294399999999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17.916313643608476</v>
      </c>
      <c r="BB37">
        <f t="shared" si="0"/>
        <v>478.3804497276592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5.0004996532090926</v>
      </c>
      <c r="L38">
        <v>193.00004415484204</v>
      </c>
      <c r="M38">
        <v>13.649389368468878</v>
      </c>
      <c r="N38">
        <v>36.245616266873007</v>
      </c>
      <c r="O38">
        <v>0</v>
      </c>
      <c r="P38">
        <v>27.264480028014475</v>
      </c>
      <c r="Q38">
        <v>6.7035949146757678</v>
      </c>
      <c r="R38">
        <v>6.4976326913580245</v>
      </c>
      <c r="S38">
        <v>8.1032970776621287</v>
      </c>
      <c r="T38">
        <v>0</v>
      </c>
      <c r="U38">
        <v>21.412818835840422</v>
      </c>
      <c r="V38">
        <v>5.26753598513932</v>
      </c>
      <c r="W38">
        <v>13.695613953488371</v>
      </c>
      <c r="X38">
        <v>30.169754677488257</v>
      </c>
      <c r="Y38">
        <v>0</v>
      </c>
      <c r="Z38">
        <v>2.01070584</v>
      </c>
      <c r="AA38">
        <v>1.1633856</v>
      </c>
      <c r="AB38">
        <v>4.0076610000000006</v>
      </c>
      <c r="AC38">
        <v>0</v>
      </c>
      <c r="AD38">
        <v>11.18628</v>
      </c>
      <c r="AE38">
        <v>10.07711744</v>
      </c>
      <c r="AF38">
        <v>2.0570190400000001</v>
      </c>
      <c r="AG38">
        <v>13.072963680000001</v>
      </c>
      <c r="AH38">
        <v>14.354824900000001</v>
      </c>
      <c r="AI38">
        <v>0.97659849999999992</v>
      </c>
      <c r="AJ38">
        <v>0</v>
      </c>
      <c r="AK38">
        <v>15.961722300000003</v>
      </c>
      <c r="AL38">
        <v>0</v>
      </c>
      <c r="AM38">
        <v>0</v>
      </c>
      <c r="AN38">
        <v>0.61199836799999996</v>
      </c>
      <c r="AO38">
        <v>1.1031362159999998</v>
      </c>
      <c r="AP38">
        <v>0.74672051999999989</v>
      </c>
      <c r="AQ38">
        <v>19.099027999999997</v>
      </c>
      <c r="AR38">
        <v>10.4999232</v>
      </c>
      <c r="AS38">
        <v>3.3016588799999997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17.228401375731352</v>
      </c>
      <c r="BB38">
        <f t="shared" si="0"/>
        <v>460.01261971532847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5.0005211547048463</v>
      </c>
      <c r="L39">
        <v>193.00004415484204</v>
      </c>
      <c r="M39">
        <v>13.649389368468878</v>
      </c>
      <c r="N39">
        <v>36.245616266873007</v>
      </c>
      <c r="O39">
        <v>0</v>
      </c>
      <c r="P39">
        <v>27.271671300186743</v>
      </c>
      <c r="Q39">
        <v>6.7035949146757678</v>
      </c>
      <c r="R39">
        <v>6.4976326913580245</v>
      </c>
      <c r="S39">
        <v>8.1032970776621287</v>
      </c>
      <c r="T39">
        <v>0</v>
      </c>
      <c r="U39">
        <v>21.412818835840422</v>
      </c>
      <c r="V39">
        <v>5.26753598513932</v>
      </c>
      <c r="W39">
        <v>13.695613953488371</v>
      </c>
      <c r="X39">
        <v>30.169754677488257</v>
      </c>
      <c r="Y39">
        <v>0</v>
      </c>
      <c r="Z39">
        <v>2.01070584</v>
      </c>
      <c r="AA39">
        <v>0</v>
      </c>
      <c r="AB39">
        <v>4.0076610000000006</v>
      </c>
      <c r="AC39">
        <v>0</v>
      </c>
      <c r="AD39">
        <v>8.3897099999999991</v>
      </c>
      <c r="AE39">
        <v>10.07711744</v>
      </c>
      <c r="AF39">
        <v>2.0570190400000001</v>
      </c>
      <c r="AG39">
        <v>13.072963680000001</v>
      </c>
      <c r="AH39">
        <v>7.1774124500000003</v>
      </c>
      <c r="AI39">
        <v>0.97659849999999992</v>
      </c>
      <c r="AJ39">
        <v>0</v>
      </c>
      <c r="AK39">
        <v>15.961722300000003</v>
      </c>
      <c r="AL39">
        <v>0</v>
      </c>
      <c r="AM39">
        <v>0</v>
      </c>
      <c r="AN39">
        <v>0.61199836799999996</v>
      </c>
      <c r="AO39">
        <v>0.98948522400000005</v>
      </c>
      <c r="AP39">
        <v>0.74672051999999989</v>
      </c>
      <c r="AQ39">
        <v>19.099027999999997</v>
      </c>
      <c r="AR39">
        <v>10.4999232</v>
      </c>
      <c r="AS39">
        <v>5.1175712640000004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16.888054401599312</v>
      </c>
      <c r="BB39">
        <f t="shared" si="0"/>
        <v>450.92507280512854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5.0005124349867298</v>
      </c>
      <c r="L40">
        <v>193.00004415484204</v>
      </c>
      <c r="M40">
        <v>13.649389368468878</v>
      </c>
      <c r="N40">
        <v>36.245616266873007</v>
      </c>
      <c r="O40">
        <v>0</v>
      </c>
      <c r="P40">
        <v>27.271671300186743</v>
      </c>
      <c r="Q40">
        <v>6.7035949146757678</v>
      </c>
      <c r="R40">
        <v>6.4976326913580245</v>
      </c>
      <c r="S40">
        <v>8.1032970776621287</v>
      </c>
      <c r="T40">
        <v>0</v>
      </c>
      <c r="U40">
        <v>21.412818835840422</v>
      </c>
      <c r="V40">
        <v>5.26753598513932</v>
      </c>
      <c r="W40">
        <v>13.695613953488371</v>
      </c>
      <c r="X40">
        <v>30.169754677488257</v>
      </c>
      <c r="Y40">
        <v>0</v>
      </c>
      <c r="Z40">
        <v>2.01070584</v>
      </c>
      <c r="AA40">
        <v>0</v>
      </c>
      <c r="AB40">
        <v>4.0076610000000006</v>
      </c>
      <c r="AC40">
        <v>0</v>
      </c>
      <c r="AD40">
        <v>5.59314</v>
      </c>
      <c r="AE40">
        <v>10.07711744</v>
      </c>
      <c r="AF40">
        <v>2.0570190400000001</v>
      </c>
      <c r="AG40">
        <v>13.072963680000001</v>
      </c>
      <c r="AH40">
        <v>0</v>
      </c>
      <c r="AI40">
        <v>0.97659849999999992</v>
      </c>
      <c r="AJ40">
        <v>0</v>
      </c>
      <c r="AK40">
        <v>15.961722300000003</v>
      </c>
      <c r="AL40">
        <v>0</v>
      </c>
      <c r="AM40">
        <v>0</v>
      </c>
      <c r="AN40">
        <v>0.61199836799999996</v>
      </c>
      <c r="AO40">
        <v>0.99940713599999986</v>
      </c>
      <c r="AP40">
        <v>0.74672051999999989</v>
      </c>
      <c r="AQ40">
        <v>19.099027999999997</v>
      </c>
      <c r="AR40">
        <v>1.0161216</v>
      </c>
      <c r="AS40">
        <v>5.1175712640000004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16.185986022520368</v>
      </c>
      <c r="BB40">
        <f t="shared" si="0"/>
        <v>432.17927032648936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5.0005124349867298</v>
      </c>
      <c r="L41">
        <v>193.00004415484204</v>
      </c>
      <c r="M41">
        <v>13.649389368468878</v>
      </c>
      <c r="N41">
        <v>36.245616266873007</v>
      </c>
      <c r="O41">
        <v>0</v>
      </c>
      <c r="P41">
        <v>27.271671300186743</v>
      </c>
      <c r="Q41">
        <v>6.7035949146757678</v>
      </c>
      <c r="R41">
        <v>6.4976326913580245</v>
      </c>
      <c r="S41">
        <v>8.1032970776621287</v>
      </c>
      <c r="T41">
        <v>0</v>
      </c>
      <c r="U41">
        <v>21.412818835840422</v>
      </c>
      <c r="V41">
        <v>5.26753598513932</v>
      </c>
      <c r="W41">
        <v>13.695613953488371</v>
      </c>
      <c r="X41">
        <v>30.169754677488257</v>
      </c>
      <c r="Y41">
        <v>0</v>
      </c>
      <c r="Z41">
        <v>2.01070584</v>
      </c>
      <c r="AA41">
        <v>0</v>
      </c>
      <c r="AB41">
        <v>4.0076610000000006</v>
      </c>
      <c r="AC41">
        <v>0</v>
      </c>
      <c r="AD41">
        <v>3.7692899999999994</v>
      </c>
      <c r="AE41">
        <v>10.07711744</v>
      </c>
      <c r="AF41">
        <v>2.0570190400000001</v>
      </c>
      <c r="AG41">
        <v>13.072963680000001</v>
      </c>
      <c r="AH41">
        <v>0</v>
      </c>
      <c r="AI41">
        <v>0.97659849999999992</v>
      </c>
      <c r="AJ41">
        <v>0</v>
      </c>
      <c r="AK41">
        <v>15.961722300000003</v>
      </c>
      <c r="AL41">
        <v>0</v>
      </c>
      <c r="AM41">
        <v>0</v>
      </c>
      <c r="AN41">
        <v>0.63112331700000002</v>
      </c>
      <c r="AO41">
        <v>1.02376092</v>
      </c>
      <c r="AP41">
        <v>0.74672051999999989</v>
      </c>
      <c r="AQ41">
        <v>14.324271</v>
      </c>
      <c r="AR41">
        <v>1.0161216</v>
      </c>
      <c r="AS41">
        <v>5.1175712640000004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15.949345429220376</v>
      </c>
      <c r="BB41">
        <f t="shared" si="0"/>
        <v>425.86078265278934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5.0005124349867298</v>
      </c>
      <c r="L42">
        <v>193.00004415484204</v>
      </c>
      <c r="M42">
        <v>13.649389368468878</v>
      </c>
      <c r="N42">
        <v>36.245616266873007</v>
      </c>
      <c r="O42">
        <v>0</v>
      </c>
      <c r="P42">
        <v>27.271671300186743</v>
      </c>
      <c r="Q42">
        <v>6.7035949146757678</v>
      </c>
      <c r="R42">
        <v>6.4976326913580245</v>
      </c>
      <c r="S42">
        <v>8.1032970776621287</v>
      </c>
      <c r="T42">
        <v>0</v>
      </c>
      <c r="U42">
        <v>21.412818835840422</v>
      </c>
      <c r="V42">
        <v>5.26753598513932</v>
      </c>
      <c r="W42">
        <v>13.695613953488371</v>
      </c>
      <c r="X42">
        <v>30.169754677488257</v>
      </c>
      <c r="Y42">
        <v>0</v>
      </c>
      <c r="Z42">
        <v>2.01070584</v>
      </c>
      <c r="AA42">
        <v>0</v>
      </c>
      <c r="AB42">
        <v>1.2268349999999999</v>
      </c>
      <c r="AC42">
        <v>0</v>
      </c>
      <c r="AD42">
        <v>2.79657</v>
      </c>
      <c r="AE42">
        <v>7.7546567799999995</v>
      </c>
      <c r="AF42">
        <v>2.0570190400000001</v>
      </c>
      <c r="AG42">
        <v>13.072963680000001</v>
      </c>
      <c r="AH42">
        <v>0</v>
      </c>
      <c r="AI42">
        <v>0.97659849999999992</v>
      </c>
      <c r="AJ42">
        <v>0</v>
      </c>
      <c r="AK42">
        <v>15.961722300000003</v>
      </c>
      <c r="AL42">
        <v>0</v>
      </c>
      <c r="AM42">
        <v>0</v>
      </c>
      <c r="AN42">
        <v>0.63112331700000002</v>
      </c>
      <c r="AO42">
        <v>1.0427027520000001</v>
      </c>
      <c r="AP42">
        <v>0.74672051999999989</v>
      </c>
      <c r="AQ42">
        <v>9.5495139999999985</v>
      </c>
      <c r="AR42">
        <v>1.0161216</v>
      </c>
      <c r="AS42">
        <v>5.1175712640000004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15.558316900620373</v>
      </c>
      <c r="BB42">
        <f t="shared" si="0"/>
        <v>415.41998935338938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5.0005124349867298</v>
      </c>
      <c r="L43">
        <v>193.00004415484204</v>
      </c>
      <c r="M43">
        <v>13.649389368468878</v>
      </c>
      <c r="N43">
        <v>36.245616266873007</v>
      </c>
      <c r="O43">
        <v>0</v>
      </c>
      <c r="P43">
        <v>27.271671300186743</v>
      </c>
      <c r="Q43">
        <v>6.7035949146757678</v>
      </c>
      <c r="R43">
        <v>6.4976326913580245</v>
      </c>
      <c r="S43">
        <v>8.1032970776621287</v>
      </c>
      <c r="T43">
        <v>0</v>
      </c>
      <c r="U43">
        <v>21.412818835840422</v>
      </c>
      <c r="V43">
        <v>4.3427080285499633</v>
      </c>
      <c r="W43">
        <v>13.695613953488371</v>
      </c>
      <c r="X43">
        <v>30.169754677488257</v>
      </c>
      <c r="Y43">
        <v>0</v>
      </c>
      <c r="Z43">
        <v>2.01070584</v>
      </c>
      <c r="AA43">
        <v>0</v>
      </c>
      <c r="AB43">
        <v>0</v>
      </c>
      <c r="AC43">
        <v>0</v>
      </c>
      <c r="AD43">
        <v>0.40529999999999999</v>
      </c>
      <c r="AE43">
        <v>4.7236487999999994</v>
      </c>
      <c r="AF43">
        <v>2.0570190400000001</v>
      </c>
      <c r="AG43">
        <v>13.072963680000001</v>
      </c>
      <c r="AH43">
        <v>0</v>
      </c>
      <c r="AI43">
        <v>0.97659849999999992</v>
      </c>
      <c r="AJ43">
        <v>0</v>
      </c>
      <c r="AK43">
        <v>15.961722300000003</v>
      </c>
      <c r="AL43">
        <v>0</v>
      </c>
      <c r="AM43">
        <v>0</v>
      </c>
      <c r="AN43">
        <v>0.63112331700000002</v>
      </c>
      <c r="AO43">
        <v>1.0535266560000001</v>
      </c>
      <c r="AP43">
        <v>0.74672051999999989</v>
      </c>
      <c r="AQ43">
        <v>4.7747570000000001</v>
      </c>
      <c r="AR43">
        <v>1.0161216</v>
      </c>
      <c r="AS43">
        <v>5.1175712640000004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15.112919946536667</v>
      </c>
      <c r="BB43">
        <f t="shared" si="0"/>
        <v>403.52751227488369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5.0005124349867298</v>
      </c>
      <c r="L44">
        <v>193.00004415484204</v>
      </c>
      <c r="M44">
        <v>13.649389368468878</v>
      </c>
      <c r="N44">
        <v>36.245616266873007</v>
      </c>
      <c r="O44">
        <v>0</v>
      </c>
      <c r="P44">
        <v>27.271671300186743</v>
      </c>
      <c r="Q44">
        <v>6.7035949146757678</v>
      </c>
      <c r="R44">
        <v>6.4976326913580245</v>
      </c>
      <c r="S44">
        <v>8.1032970776621287</v>
      </c>
      <c r="T44">
        <v>0</v>
      </c>
      <c r="U44">
        <v>21.412818835840422</v>
      </c>
      <c r="V44">
        <v>4.3688101360239164</v>
      </c>
      <c r="W44">
        <v>13.695613953488371</v>
      </c>
      <c r="X44">
        <v>30.169754677488257</v>
      </c>
      <c r="Y44">
        <v>0</v>
      </c>
      <c r="Z44">
        <v>0.16874000000000003</v>
      </c>
      <c r="AA44">
        <v>0</v>
      </c>
      <c r="AB44">
        <v>0</v>
      </c>
      <c r="AC44">
        <v>0</v>
      </c>
      <c r="AD44">
        <v>0</v>
      </c>
      <c r="AE44">
        <v>4.7236487999999994</v>
      </c>
      <c r="AF44">
        <v>2.0570190400000001</v>
      </c>
      <c r="AG44">
        <v>13.072963680000001</v>
      </c>
      <c r="AH44">
        <v>0</v>
      </c>
      <c r="AI44">
        <v>0.97659849999999992</v>
      </c>
      <c r="AJ44">
        <v>0</v>
      </c>
      <c r="AK44">
        <v>15.961722300000003</v>
      </c>
      <c r="AL44">
        <v>0</v>
      </c>
      <c r="AM44">
        <v>0</v>
      </c>
      <c r="AN44">
        <v>0.63112331700000002</v>
      </c>
      <c r="AO44">
        <v>1.0571346239999999</v>
      </c>
      <c r="AP44">
        <v>0.74672051999999989</v>
      </c>
      <c r="AQ44">
        <v>0</v>
      </c>
      <c r="AR44">
        <v>1.0161216</v>
      </c>
      <c r="AS44">
        <v>5.1175712640000004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14.860497048198756</v>
      </c>
      <c r="BB44">
        <f t="shared" si="0"/>
        <v>396.7876224086956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5.0005124349867298</v>
      </c>
      <c r="L45">
        <v>193.00004415484204</v>
      </c>
      <c r="M45">
        <v>13.649389368468878</v>
      </c>
      <c r="N45">
        <v>36.245616266873007</v>
      </c>
      <c r="O45">
        <v>0</v>
      </c>
      <c r="P45">
        <v>27.271671300186743</v>
      </c>
      <c r="Q45">
        <v>6.7035949146757678</v>
      </c>
      <c r="R45">
        <v>6.4976326913580245</v>
      </c>
      <c r="S45">
        <v>8.1032970776621287</v>
      </c>
      <c r="T45">
        <v>0</v>
      </c>
      <c r="U45">
        <v>21.412818835840422</v>
      </c>
      <c r="V45">
        <v>4.3427080285499633</v>
      </c>
      <c r="W45">
        <v>13.695613953488371</v>
      </c>
      <c r="X45">
        <v>30.169754677488257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4.7236487999999994</v>
      </c>
      <c r="AF45">
        <v>2.0570190400000001</v>
      </c>
      <c r="AG45">
        <v>13.072963680000001</v>
      </c>
      <c r="AH45">
        <v>0</v>
      </c>
      <c r="AI45">
        <v>0.97659849999999992</v>
      </c>
      <c r="AJ45">
        <v>0</v>
      </c>
      <c r="AK45">
        <v>15.961722300000003</v>
      </c>
      <c r="AL45">
        <v>0</v>
      </c>
      <c r="AM45">
        <v>0</v>
      </c>
      <c r="AN45">
        <v>0.63112331700000002</v>
      </c>
      <c r="AO45">
        <v>1.0679585280000001</v>
      </c>
      <c r="AP45">
        <v>0.74672051999999989</v>
      </c>
      <c r="AQ45">
        <v>0</v>
      </c>
      <c r="AR45">
        <v>1.0161216</v>
      </c>
      <c r="AS45">
        <v>3.3016588799999997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14.788300028136666</v>
      </c>
      <c r="BB45">
        <f t="shared" si="0"/>
        <v>394.85988884128369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5.0005124349867298</v>
      </c>
      <c r="L46">
        <v>193.00004415484204</v>
      </c>
      <c r="M46">
        <v>13.649389368468878</v>
      </c>
      <c r="N46">
        <v>36.245616266873007</v>
      </c>
      <c r="O46">
        <v>0</v>
      </c>
      <c r="P46">
        <v>27.271671300186743</v>
      </c>
      <c r="Q46">
        <v>6.7035949146757678</v>
      </c>
      <c r="R46">
        <v>6.4976326913580245</v>
      </c>
      <c r="S46">
        <v>8.1032970776621287</v>
      </c>
      <c r="T46">
        <v>0</v>
      </c>
      <c r="U46">
        <v>21.412818835840422</v>
      </c>
      <c r="V46">
        <v>4.3688101360239164</v>
      </c>
      <c r="W46">
        <v>13.695613953488371</v>
      </c>
      <c r="X46">
        <v>30.169754677488257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2.0570190400000001</v>
      </c>
      <c r="AG46">
        <v>13.072963680000001</v>
      </c>
      <c r="AH46">
        <v>0</v>
      </c>
      <c r="AI46">
        <v>0.97659849999999992</v>
      </c>
      <c r="AJ46">
        <v>0</v>
      </c>
      <c r="AK46">
        <v>15.961722300000003</v>
      </c>
      <c r="AL46">
        <v>0</v>
      </c>
      <c r="AM46">
        <v>0</v>
      </c>
      <c r="AN46">
        <v>0.63112331700000002</v>
      </c>
      <c r="AO46">
        <v>1.0850963760000001</v>
      </c>
      <c r="AP46">
        <v>0.74672051999999989</v>
      </c>
      <c r="AQ46">
        <v>0</v>
      </c>
      <c r="AR46">
        <v>1.0161216</v>
      </c>
      <c r="AS46">
        <v>3.3016588799999997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14.619336801798758</v>
      </c>
      <c r="BB46">
        <f t="shared" si="0"/>
        <v>390.34844322309561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5.0005124349867298</v>
      </c>
      <c r="L47">
        <v>193.00004415484204</v>
      </c>
      <c r="M47">
        <v>13.649389368468878</v>
      </c>
      <c r="N47">
        <v>36.245616266873007</v>
      </c>
      <c r="O47">
        <v>0</v>
      </c>
      <c r="P47">
        <v>27.271671300186743</v>
      </c>
      <c r="Q47">
        <v>6.7035949146757678</v>
      </c>
      <c r="R47">
        <v>6.4976326913580245</v>
      </c>
      <c r="S47">
        <v>8.1032970776621287</v>
      </c>
      <c r="T47">
        <v>0</v>
      </c>
      <c r="U47">
        <v>21.412818835840422</v>
      </c>
      <c r="V47">
        <v>5.5682423427065029</v>
      </c>
      <c r="W47">
        <v>13.695613953488371</v>
      </c>
      <c r="X47">
        <v>30.169754677488257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2.0570190400000001</v>
      </c>
      <c r="AG47">
        <v>13.072963680000001</v>
      </c>
      <c r="AH47">
        <v>0</v>
      </c>
      <c r="AI47">
        <v>0</v>
      </c>
      <c r="AJ47">
        <v>0</v>
      </c>
      <c r="AK47">
        <v>15.961722300000003</v>
      </c>
      <c r="AL47">
        <v>0</v>
      </c>
      <c r="AM47">
        <v>0</v>
      </c>
      <c r="AN47">
        <v>0.63112331700000002</v>
      </c>
      <c r="AO47">
        <v>1.0950182879999999</v>
      </c>
      <c r="AP47">
        <v>0.74672051999999989</v>
      </c>
      <c r="AQ47">
        <v>0</v>
      </c>
      <c r="AR47">
        <v>1.0161216</v>
      </c>
      <c r="AS47">
        <v>3.3016588799999997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14.627739503091291</v>
      </c>
      <c r="BB47">
        <f t="shared" si="0"/>
        <v>390.57279614048565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5.0005124349867298</v>
      </c>
      <c r="L48">
        <v>193.00004415484204</v>
      </c>
      <c r="M48">
        <v>13.649389368468878</v>
      </c>
      <c r="N48">
        <v>36.245616266873007</v>
      </c>
      <c r="O48">
        <v>0</v>
      </c>
      <c r="P48">
        <v>27.271671300186743</v>
      </c>
      <c r="Q48">
        <v>6.7035949146757678</v>
      </c>
      <c r="R48">
        <v>6.4976326913580245</v>
      </c>
      <c r="S48">
        <v>8.1032970776621287</v>
      </c>
      <c r="T48">
        <v>0</v>
      </c>
      <c r="U48">
        <v>21.412818835840422</v>
      </c>
      <c r="V48">
        <v>5.5682423427065029</v>
      </c>
      <c r="W48">
        <v>13.695613953488371</v>
      </c>
      <c r="X48">
        <v>30.169754677488257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2.0570190400000001</v>
      </c>
      <c r="AG48">
        <v>13.072963680000001</v>
      </c>
      <c r="AH48">
        <v>0</v>
      </c>
      <c r="AI48">
        <v>0</v>
      </c>
      <c r="AJ48">
        <v>0</v>
      </c>
      <c r="AK48">
        <v>15.961722300000003</v>
      </c>
      <c r="AL48">
        <v>0</v>
      </c>
      <c r="AM48">
        <v>0</v>
      </c>
      <c r="AN48">
        <v>0.63112331700000002</v>
      </c>
      <c r="AO48">
        <v>1.1103521520000001</v>
      </c>
      <c r="AP48">
        <v>0.74672051999999989</v>
      </c>
      <c r="AQ48">
        <v>0</v>
      </c>
      <c r="AR48">
        <v>1.0161216</v>
      </c>
      <c r="AS48">
        <v>3.3016588799999997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14.628292970291293</v>
      </c>
      <c r="BB48">
        <f t="shared" si="0"/>
        <v>390.58757653728566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5.0005187260089219</v>
      </c>
      <c r="L49">
        <v>193.00063719115735</v>
      </c>
      <c r="M49">
        <v>13.649389368468878</v>
      </c>
      <c r="N49">
        <v>36.245616266873007</v>
      </c>
      <c r="O49">
        <v>0</v>
      </c>
      <c r="P49">
        <v>27.271671300186743</v>
      </c>
      <c r="Q49">
        <v>6.9508054442344056</v>
      </c>
      <c r="R49">
        <v>6.4976326913580245</v>
      </c>
      <c r="S49">
        <v>8.3081968027972035</v>
      </c>
      <c r="T49">
        <v>0</v>
      </c>
      <c r="U49">
        <v>21.412818835840422</v>
      </c>
      <c r="V49">
        <v>5.4115796739130433</v>
      </c>
      <c r="W49">
        <v>13.694201860465117</v>
      </c>
      <c r="X49">
        <v>30.169754677488257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2.0570190400000001</v>
      </c>
      <c r="AG49">
        <v>13.072963680000001</v>
      </c>
      <c r="AH49">
        <v>0</v>
      </c>
      <c r="AI49">
        <v>0</v>
      </c>
      <c r="AJ49">
        <v>0</v>
      </c>
      <c r="AK49">
        <v>15.961722300000003</v>
      </c>
      <c r="AL49">
        <v>0</v>
      </c>
      <c r="AM49">
        <v>0</v>
      </c>
      <c r="AN49">
        <v>0.63112331700000002</v>
      </c>
      <c r="AO49">
        <v>1.2564748559999999</v>
      </c>
      <c r="AP49">
        <v>0.74672051999999989</v>
      </c>
      <c r="AQ49">
        <v>0</v>
      </c>
      <c r="AR49">
        <v>1.0161216</v>
      </c>
      <c r="AS49">
        <v>1.6508294399999999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14.584609604876544</v>
      </c>
      <c r="BB49">
        <f t="shared" si="0"/>
        <v>389.42118798691484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5.0005187260089219</v>
      </c>
      <c r="L50">
        <v>193.00063719115735</v>
      </c>
      <c r="M50">
        <v>13.649389368468878</v>
      </c>
      <c r="N50">
        <v>36.245616266873007</v>
      </c>
      <c r="O50">
        <v>0</v>
      </c>
      <c r="P50">
        <v>27.271671300186743</v>
      </c>
      <c r="Q50">
        <v>6.6927450211864414</v>
      </c>
      <c r="R50">
        <v>6.4976326913580245</v>
      </c>
      <c r="S50">
        <v>8.1007636842105271</v>
      </c>
      <c r="T50">
        <v>0</v>
      </c>
      <c r="U50">
        <v>21.412818835840422</v>
      </c>
      <c r="V50">
        <v>5.3902664951768502</v>
      </c>
      <c r="W50">
        <v>13.694201860465117</v>
      </c>
      <c r="X50">
        <v>30.169754677488257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2.0570190400000001</v>
      </c>
      <c r="AG50">
        <v>13.072963680000001</v>
      </c>
      <c r="AH50">
        <v>0</v>
      </c>
      <c r="AI50">
        <v>0</v>
      </c>
      <c r="AJ50">
        <v>0</v>
      </c>
      <c r="AK50">
        <v>15.961722300000003</v>
      </c>
      <c r="AL50">
        <v>0</v>
      </c>
      <c r="AM50">
        <v>0</v>
      </c>
      <c r="AN50">
        <v>0.63112331700000002</v>
      </c>
      <c r="AO50">
        <v>1.2763186799999999</v>
      </c>
      <c r="AP50">
        <v>0.74672051999999989</v>
      </c>
      <c r="AQ50">
        <v>0</v>
      </c>
      <c r="AR50">
        <v>1.0161216</v>
      </c>
      <c r="AS50">
        <v>1.6508294399999999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14.56775214142476</v>
      </c>
      <c r="BB50">
        <f t="shared" si="0"/>
        <v>388.97108255399576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5.0005612789918708</v>
      </c>
      <c r="L51">
        <v>160.0003992719827</v>
      </c>
      <c r="M51">
        <v>13.649389368468878</v>
      </c>
      <c r="N51">
        <v>36.245616266873007</v>
      </c>
      <c r="O51">
        <v>0</v>
      </c>
      <c r="P51">
        <v>27.271671300186743</v>
      </c>
      <c r="Q51">
        <v>0</v>
      </c>
      <c r="R51">
        <v>6.4976326913580245</v>
      </c>
      <c r="S51">
        <v>8.1007636842105271</v>
      </c>
      <c r="T51">
        <v>0</v>
      </c>
      <c r="U51">
        <v>21.412818835840422</v>
      </c>
      <c r="V51">
        <v>5.5669668607830953</v>
      </c>
      <c r="W51">
        <v>13.496878241395569</v>
      </c>
      <c r="X51">
        <v>30.169754677488257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2.0570190400000001</v>
      </c>
      <c r="AG51">
        <v>13.072963680000001</v>
      </c>
      <c r="AH51">
        <v>0</v>
      </c>
      <c r="AI51">
        <v>0</v>
      </c>
      <c r="AJ51">
        <v>0</v>
      </c>
      <c r="AK51">
        <v>15.961722300000003</v>
      </c>
      <c r="AL51">
        <v>0</v>
      </c>
      <c r="AM51">
        <v>0</v>
      </c>
      <c r="AN51">
        <v>0.65024826599999996</v>
      </c>
      <c r="AO51">
        <v>1.2907505519999998</v>
      </c>
      <c r="AP51">
        <v>0.74672051999999989</v>
      </c>
      <c r="AQ51">
        <v>0</v>
      </c>
      <c r="AR51">
        <v>1.0161216</v>
      </c>
      <c r="AS51">
        <v>1.6508294399999999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13.135303583541278</v>
      </c>
      <c r="BB51">
        <f t="shared" si="0"/>
        <v>350.72352429203789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5.0005177670815186</v>
      </c>
      <c r="L52">
        <v>130.0013416377374</v>
      </c>
      <c r="M52">
        <v>13.649389368468878</v>
      </c>
      <c r="N52">
        <v>36.245616266873007</v>
      </c>
      <c r="O52">
        <v>0</v>
      </c>
      <c r="P52">
        <v>27.271671300186743</v>
      </c>
      <c r="Q52">
        <v>0</v>
      </c>
      <c r="R52">
        <v>6.4976326913580245</v>
      </c>
      <c r="S52">
        <v>8.1007636842105271</v>
      </c>
      <c r="T52">
        <v>0</v>
      </c>
      <c r="U52">
        <v>21.412818835840422</v>
      </c>
      <c r="V52">
        <v>5.5669668607830953</v>
      </c>
      <c r="W52">
        <v>13.496878241395569</v>
      </c>
      <c r="X52">
        <v>30.169754677488257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2.0570190400000001</v>
      </c>
      <c r="AG52">
        <v>13.072963680000001</v>
      </c>
      <c r="AH52">
        <v>0</v>
      </c>
      <c r="AI52">
        <v>0</v>
      </c>
      <c r="AJ52">
        <v>0</v>
      </c>
      <c r="AK52">
        <v>15.961722300000003</v>
      </c>
      <c r="AL52">
        <v>0</v>
      </c>
      <c r="AM52">
        <v>0</v>
      </c>
      <c r="AN52">
        <v>0.65024826599999996</v>
      </c>
      <c r="AO52">
        <v>1.296162504</v>
      </c>
      <c r="AP52">
        <v>0.74672051999999989</v>
      </c>
      <c r="AQ52">
        <v>0</v>
      </c>
      <c r="AR52">
        <v>1.0161216</v>
      </c>
      <c r="AS52">
        <v>1.6508294399999999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12.052531463765073</v>
      </c>
      <c r="BB52">
        <f t="shared" si="0"/>
        <v>321.81260721765835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5.1041467242858074</v>
      </c>
      <c r="L53">
        <v>106.00032731747334</v>
      </c>
      <c r="M53">
        <v>13.649389368468878</v>
      </c>
      <c r="N53">
        <v>36.245616266873007</v>
      </c>
      <c r="O53">
        <v>0</v>
      </c>
      <c r="P53">
        <v>27.271671300186743</v>
      </c>
      <c r="Q53">
        <v>0</v>
      </c>
      <c r="R53">
        <v>6.5032855065195587</v>
      </c>
      <c r="S53">
        <v>8.0935174724748702</v>
      </c>
      <c r="T53">
        <v>0</v>
      </c>
      <c r="U53">
        <v>21.412818835840422</v>
      </c>
      <c r="V53">
        <v>5.7776434022824548</v>
      </c>
      <c r="W53">
        <v>13.495690019193857</v>
      </c>
      <c r="X53">
        <v>30.169754677488257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2.0570190400000001</v>
      </c>
      <c r="AG53">
        <v>13.072963680000001</v>
      </c>
      <c r="AH53">
        <v>0</v>
      </c>
      <c r="AI53">
        <v>0</v>
      </c>
      <c r="AJ53">
        <v>0</v>
      </c>
      <c r="AK53">
        <v>15.961722300000003</v>
      </c>
      <c r="AL53">
        <v>0</v>
      </c>
      <c r="AM53">
        <v>0</v>
      </c>
      <c r="AN53">
        <v>0.65024826599999996</v>
      </c>
      <c r="AO53">
        <v>0.47444779200000003</v>
      </c>
      <c r="AP53">
        <v>0.74672051999999989</v>
      </c>
      <c r="AQ53">
        <v>0</v>
      </c>
      <c r="AR53">
        <v>10.4999232</v>
      </c>
      <c r="AS53">
        <v>2.4762441599999998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11.539839424344121</v>
      </c>
      <c r="BB53">
        <f t="shared" si="0"/>
        <v>308.12331042474307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5.0004910269797707</v>
      </c>
      <c r="L54">
        <v>106.00032731747334</v>
      </c>
      <c r="M54">
        <v>13.649389368468878</v>
      </c>
      <c r="N54">
        <v>36.245616266873007</v>
      </c>
      <c r="O54">
        <v>0</v>
      </c>
      <c r="P54">
        <v>27.271671300186743</v>
      </c>
      <c r="Q54">
        <v>0</v>
      </c>
      <c r="R54">
        <v>6.5032855065195587</v>
      </c>
      <c r="S54">
        <v>8.0935174724748702</v>
      </c>
      <c r="T54">
        <v>0</v>
      </c>
      <c r="U54">
        <v>21.412818835840422</v>
      </c>
      <c r="V54">
        <v>5.5719183077525454</v>
      </c>
      <c r="W54">
        <v>13.495690019193857</v>
      </c>
      <c r="X54">
        <v>30.169754677488257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2.0570190400000001</v>
      </c>
      <c r="AG54">
        <v>13.072963680000001</v>
      </c>
      <c r="AH54">
        <v>0</v>
      </c>
      <c r="AI54">
        <v>0</v>
      </c>
      <c r="AJ54">
        <v>0</v>
      </c>
      <c r="AK54">
        <v>15.961722300000003</v>
      </c>
      <c r="AL54">
        <v>0</v>
      </c>
      <c r="AM54">
        <v>0</v>
      </c>
      <c r="AN54">
        <v>0.65024826599999996</v>
      </c>
      <c r="AO54">
        <v>0.48978165599999995</v>
      </c>
      <c r="AP54">
        <v>0.74672051999999989</v>
      </c>
      <c r="AQ54">
        <v>0</v>
      </c>
      <c r="AR54">
        <v>10.4999232</v>
      </c>
      <c r="AS54">
        <v>2.4762441599999998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11.529224406570947</v>
      </c>
      <c r="BB54">
        <f t="shared" si="0"/>
        <v>307.83987851468032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5.1872714348627884</v>
      </c>
      <c r="L55">
        <v>106.00032731747334</v>
      </c>
      <c r="M55">
        <v>13.649389368468878</v>
      </c>
      <c r="N55">
        <v>36.245616266873007</v>
      </c>
      <c r="O55">
        <v>0</v>
      </c>
      <c r="P55">
        <v>27.271671300186743</v>
      </c>
      <c r="Q55">
        <v>0</v>
      </c>
      <c r="R55">
        <v>6.5032855065195587</v>
      </c>
      <c r="S55">
        <v>8.1025483736059485</v>
      </c>
      <c r="T55">
        <v>0</v>
      </c>
      <c r="U55">
        <v>21.412818835840422</v>
      </c>
      <c r="V55">
        <v>5.5719183077525454</v>
      </c>
      <c r="W55">
        <v>13.495690019193857</v>
      </c>
      <c r="X55">
        <v>31.27328068600313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2.0570190400000001</v>
      </c>
      <c r="AG55">
        <v>13.072963680000001</v>
      </c>
      <c r="AH55">
        <v>0</v>
      </c>
      <c r="AI55">
        <v>0</v>
      </c>
      <c r="AJ55">
        <v>0</v>
      </c>
      <c r="AK55">
        <v>15.961722300000003</v>
      </c>
      <c r="AL55">
        <v>0</v>
      </c>
      <c r="AM55">
        <v>0</v>
      </c>
      <c r="AN55">
        <v>0.65024826599999996</v>
      </c>
      <c r="AO55">
        <v>0.47715376799999998</v>
      </c>
      <c r="AP55">
        <v>0.74672051999999989</v>
      </c>
      <c r="AQ55">
        <v>0</v>
      </c>
      <c r="AR55">
        <v>1.0161216</v>
      </c>
      <c r="AS55">
        <v>2.4762441599999998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11.233309355289796</v>
      </c>
      <c r="BB55">
        <f t="shared" si="0"/>
        <v>299.93870139549045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5.1872233216812091</v>
      </c>
      <c r="L56">
        <v>106.00032731747334</v>
      </c>
      <c r="M56">
        <v>13.649389368468878</v>
      </c>
      <c r="N56">
        <v>36.245616266873007</v>
      </c>
      <c r="O56">
        <v>0</v>
      </c>
      <c r="P56">
        <v>27.271671300186743</v>
      </c>
      <c r="Q56">
        <v>0</v>
      </c>
      <c r="R56">
        <v>6.565313307894737</v>
      </c>
      <c r="S56">
        <v>8.4033610337848827</v>
      </c>
      <c r="T56">
        <v>0</v>
      </c>
      <c r="U56">
        <v>21.412818835840422</v>
      </c>
      <c r="V56">
        <v>5.5654000000000003</v>
      </c>
      <c r="W56">
        <v>13.495690019193857</v>
      </c>
      <c r="X56">
        <v>30.168441511787449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2.0570190400000001</v>
      </c>
      <c r="AG56">
        <v>13.072963680000001</v>
      </c>
      <c r="AH56">
        <v>0</v>
      </c>
      <c r="AI56">
        <v>0</v>
      </c>
      <c r="AJ56">
        <v>0</v>
      </c>
      <c r="AK56">
        <v>15.961722300000003</v>
      </c>
      <c r="AL56">
        <v>0</v>
      </c>
      <c r="AM56">
        <v>0</v>
      </c>
      <c r="AN56">
        <v>0.65024826599999996</v>
      </c>
      <c r="AO56">
        <v>0.48166372800000001</v>
      </c>
      <c r="AP56">
        <v>0.74672051999999989</v>
      </c>
      <c r="AQ56">
        <v>0</v>
      </c>
      <c r="AR56">
        <v>1.0161216</v>
      </c>
      <c r="AS56">
        <v>2.4762441599999998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11.206448742388877</v>
      </c>
      <c r="BB56">
        <f t="shared" si="0"/>
        <v>299.22150683479572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5.1872714348627884</v>
      </c>
      <c r="L57">
        <v>106.0002399612184</v>
      </c>
      <c r="M57">
        <v>13.649389368468878</v>
      </c>
      <c r="N57">
        <v>36.245616266873007</v>
      </c>
      <c r="O57">
        <v>0</v>
      </c>
      <c r="P57">
        <v>27.271671300186743</v>
      </c>
      <c r="Q57">
        <v>0</v>
      </c>
      <c r="R57">
        <v>6.565313307894737</v>
      </c>
      <c r="S57">
        <v>8.4033546428571437</v>
      </c>
      <c r="T57">
        <v>0</v>
      </c>
      <c r="U57">
        <v>21.412818835840422</v>
      </c>
      <c r="V57">
        <v>5.5654000000000003</v>
      </c>
      <c r="W57">
        <v>13.530520021941852</v>
      </c>
      <c r="X57">
        <v>30.168441511787449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2.0570190400000001</v>
      </c>
      <c r="AG57">
        <v>13.072963680000001</v>
      </c>
      <c r="AH57">
        <v>0</v>
      </c>
      <c r="AI57">
        <v>0</v>
      </c>
      <c r="AJ57">
        <v>0</v>
      </c>
      <c r="AK57">
        <v>15.961722300000003</v>
      </c>
      <c r="AL57">
        <v>0</v>
      </c>
      <c r="AM57">
        <v>0</v>
      </c>
      <c r="AN57">
        <v>0.65024826599999996</v>
      </c>
      <c r="AO57">
        <v>0.48707568000000001</v>
      </c>
      <c r="AP57">
        <v>0.74672051999999989</v>
      </c>
      <c r="AQ57">
        <v>0</v>
      </c>
      <c r="AR57">
        <v>1.0161216</v>
      </c>
      <c r="AS57">
        <v>1.6508294399999999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11.178102511889172</v>
      </c>
      <c r="BB57">
        <f t="shared" si="0"/>
        <v>298.46463466604223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5.1872233216812091</v>
      </c>
      <c r="L58">
        <v>106.0002399612184</v>
      </c>
      <c r="M58">
        <v>13.649389368468878</v>
      </c>
      <c r="N58">
        <v>36.245616266873007</v>
      </c>
      <c r="O58">
        <v>0</v>
      </c>
      <c r="P58">
        <v>27.271671300186743</v>
      </c>
      <c r="Q58">
        <v>0</v>
      </c>
      <c r="R58">
        <v>6.565313307894737</v>
      </c>
      <c r="S58">
        <v>8.4033546428571437</v>
      </c>
      <c r="T58">
        <v>0</v>
      </c>
      <c r="U58">
        <v>21.412818835840422</v>
      </c>
      <c r="V58">
        <v>5.5654000000000003</v>
      </c>
      <c r="W58">
        <v>13.530520021941852</v>
      </c>
      <c r="X58">
        <v>30.168441511787449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2.0570190400000001</v>
      </c>
      <c r="AG58">
        <v>13.072963680000001</v>
      </c>
      <c r="AH58">
        <v>0</v>
      </c>
      <c r="AI58">
        <v>0</v>
      </c>
      <c r="AJ58">
        <v>0</v>
      </c>
      <c r="AK58">
        <v>15.961722300000003</v>
      </c>
      <c r="AL58">
        <v>0</v>
      </c>
      <c r="AM58">
        <v>0</v>
      </c>
      <c r="AN58">
        <v>0.65024826599999996</v>
      </c>
      <c r="AO58">
        <v>0.49248763200000006</v>
      </c>
      <c r="AP58">
        <v>0.74672051999999989</v>
      </c>
      <c r="AQ58">
        <v>0</v>
      </c>
      <c r="AR58">
        <v>1.0161216</v>
      </c>
      <c r="AS58">
        <v>1.6508294399999999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11.178296209432856</v>
      </c>
      <c r="BB58">
        <f t="shared" si="0"/>
        <v>298.46980480731702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5.1872714348627884</v>
      </c>
      <c r="L59">
        <v>106.0002399612184</v>
      </c>
      <c r="M59">
        <v>13.649389368468878</v>
      </c>
      <c r="N59">
        <v>36.245616266873007</v>
      </c>
      <c r="O59">
        <v>0</v>
      </c>
      <c r="P59">
        <v>27.271671300186743</v>
      </c>
      <c r="Q59">
        <v>0</v>
      </c>
      <c r="R59">
        <v>6.576935570928196</v>
      </c>
      <c r="S59">
        <v>8.4009869448698318</v>
      </c>
      <c r="T59">
        <v>0</v>
      </c>
      <c r="U59">
        <v>21.412818835840422</v>
      </c>
      <c r="V59">
        <v>5.5654000000000003</v>
      </c>
      <c r="W59">
        <v>13.530520021941852</v>
      </c>
      <c r="X59">
        <v>30.168441511787449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2.0570190400000001</v>
      </c>
      <c r="AG59">
        <v>13.072963680000001</v>
      </c>
      <c r="AH59">
        <v>0</v>
      </c>
      <c r="AI59">
        <v>0</v>
      </c>
      <c r="AJ59">
        <v>0</v>
      </c>
      <c r="AK59">
        <v>15.961722300000003</v>
      </c>
      <c r="AL59">
        <v>0</v>
      </c>
      <c r="AM59">
        <v>0</v>
      </c>
      <c r="AN59">
        <v>0.65024826599999996</v>
      </c>
      <c r="AO59">
        <v>0.49609560000000003</v>
      </c>
      <c r="AP59">
        <v>0.74672051999999989</v>
      </c>
      <c r="AQ59">
        <v>0</v>
      </c>
      <c r="AR59">
        <v>1.0161216</v>
      </c>
      <c r="AS59">
        <v>1.6508294399999999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11.17876227533197</v>
      </c>
      <c r="BB59">
        <f t="shared" si="0"/>
        <v>298.4822493876456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5.1872233216812091</v>
      </c>
      <c r="L60">
        <v>106.0002399612184</v>
      </c>
      <c r="M60">
        <v>13.649389368468878</v>
      </c>
      <c r="N60">
        <v>36.245616266873007</v>
      </c>
      <c r="O60">
        <v>0</v>
      </c>
      <c r="P60">
        <v>27.271671300186743</v>
      </c>
      <c r="Q60">
        <v>0</v>
      </c>
      <c r="R60">
        <v>6.5761361313485116</v>
      </c>
      <c r="S60">
        <v>8.4033610970180437</v>
      </c>
      <c r="T60">
        <v>0</v>
      </c>
      <c r="U60">
        <v>21.412818835840422</v>
      </c>
      <c r="V60">
        <v>5.5654000000000003</v>
      </c>
      <c r="W60">
        <v>13.530520021941852</v>
      </c>
      <c r="X60">
        <v>30.168441511787449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2.0570190400000001</v>
      </c>
      <c r="AG60">
        <v>13.072963680000001</v>
      </c>
      <c r="AH60">
        <v>0</v>
      </c>
      <c r="AI60">
        <v>0</v>
      </c>
      <c r="AJ60">
        <v>0</v>
      </c>
      <c r="AK60">
        <v>15.961722300000003</v>
      </c>
      <c r="AL60">
        <v>0</v>
      </c>
      <c r="AM60">
        <v>0</v>
      </c>
      <c r="AN60">
        <v>0.65024826599999996</v>
      </c>
      <c r="AO60">
        <v>0.503311536</v>
      </c>
      <c r="AP60">
        <v>0.74672051999999989</v>
      </c>
      <c r="AQ60">
        <v>0</v>
      </c>
      <c r="AR60">
        <v>1.0161216</v>
      </c>
      <c r="AS60">
        <v>1.6508294399999999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11.179077706854462</v>
      </c>
      <c r="BB60">
        <f t="shared" si="0"/>
        <v>298.49067649151004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5.1872714348627884</v>
      </c>
      <c r="L61">
        <v>106.0002399612184</v>
      </c>
      <c r="M61">
        <v>13.649389368468878</v>
      </c>
      <c r="N61">
        <v>36.245616266873007</v>
      </c>
      <c r="O61">
        <v>0</v>
      </c>
      <c r="P61">
        <v>27.271671300186743</v>
      </c>
      <c r="Q61">
        <v>0</v>
      </c>
      <c r="R61">
        <v>6.5761361313485116</v>
      </c>
      <c r="S61">
        <v>8.4033610970180437</v>
      </c>
      <c r="T61">
        <v>0</v>
      </c>
      <c r="U61">
        <v>21.412818835840422</v>
      </c>
      <c r="V61">
        <v>5.5654000000000003</v>
      </c>
      <c r="W61">
        <v>13.530520021941852</v>
      </c>
      <c r="X61">
        <v>30.168441511787449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2.0570190400000001</v>
      </c>
      <c r="AG61">
        <v>13.072963680000001</v>
      </c>
      <c r="AH61">
        <v>0</v>
      </c>
      <c r="AI61">
        <v>0</v>
      </c>
      <c r="AJ61">
        <v>0</v>
      </c>
      <c r="AK61">
        <v>15.961722300000003</v>
      </c>
      <c r="AL61">
        <v>0</v>
      </c>
      <c r="AM61">
        <v>0</v>
      </c>
      <c r="AN61">
        <v>0.65024826599999996</v>
      </c>
      <c r="AO61">
        <v>0.48978165599999995</v>
      </c>
      <c r="AP61">
        <v>0.74672051999999989</v>
      </c>
      <c r="AQ61">
        <v>0</v>
      </c>
      <c r="AR61">
        <v>1.0161216</v>
      </c>
      <c r="AS61">
        <v>1.6508294399999999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11.178591015310777</v>
      </c>
      <c r="BB61">
        <f t="shared" si="0"/>
        <v>298.47768141623533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5.1872233216812091</v>
      </c>
      <c r="L62">
        <v>106.0002399612184</v>
      </c>
      <c r="M62">
        <v>13.649389368468878</v>
      </c>
      <c r="N62">
        <v>36.245616266873007</v>
      </c>
      <c r="O62">
        <v>0</v>
      </c>
      <c r="P62">
        <v>27.271671300186743</v>
      </c>
      <c r="Q62">
        <v>0</v>
      </c>
      <c r="R62">
        <v>6.5761361313485116</v>
      </c>
      <c r="S62">
        <v>8.4033610970180437</v>
      </c>
      <c r="T62">
        <v>0</v>
      </c>
      <c r="U62">
        <v>21.412818835840422</v>
      </c>
      <c r="V62">
        <v>5.5654000000000003</v>
      </c>
      <c r="W62">
        <v>13.530520021941852</v>
      </c>
      <c r="X62">
        <v>30.168441511787449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2.0570190400000001</v>
      </c>
      <c r="AG62">
        <v>13.072963680000001</v>
      </c>
      <c r="AH62">
        <v>0</v>
      </c>
      <c r="AI62">
        <v>0</v>
      </c>
      <c r="AJ62">
        <v>0</v>
      </c>
      <c r="AK62">
        <v>15.961722300000003</v>
      </c>
      <c r="AL62">
        <v>0</v>
      </c>
      <c r="AM62">
        <v>0</v>
      </c>
      <c r="AN62">
        <v>0.65024826599999996</v>
      </c>
      <c r="AO62">
        <v>0.49068364799999992</v>
      </c>
      <c r="AP62">
        <v>0.74672051999999989</v>
      </c>
      <c r="AQ62">
        <v>0</v>
      </c>
      <c r="AR62">
        <v>1.0161216</v>
      </c>
      <c r="AS62">
        <v>1.6508294399999999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11.178621802054463</v>
      </c>
      <c r="BB62">
        <f t="shared" si="0"/>
        <v>298.47850450831004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5.1872714348627884</v>
      </c>
      <c r="L63">
        <v>106.0002399612184</v>
      </c>
      <c r="M63">
        <v>13.649389368468878</v>
      </c>
      <c r="N63">
        <v>36.245616266873007</v>
      </c>
      <c r="O63">
        <v>0</v>
      </c>
      <c r="P63">
        <v>27.271671300186743</v>
      </c>
      <c r="Q63">
        <v>0</v>
      </c>
      <c r="R63">
        <v>6.5761361313485116</v>
      </c>
      <c r="S63">
        <v>8.4033610970180437</v>
      </c>
      <c r="T63">
        <v>0</v>
      </c>
      <c r="U63">
        <v>21.412818835840422</v>
      </c>
      <c r="V63">
        <v>5.5716307142857149</v>
      </c>
      <c r="W63">
        <v>13.695613953488371</v>
      </c>
      <c r="X63">
        <v>30.169754677488257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2.0570190400000001</v>
      </c>
      <c r="AG63">
        <v>13.072963680000001</v>
      </c>
      <c r="AH63">
        <v>5.8116700000000003</v>
      </c>
      <c r="AI63">
        <v>0</v>
      </c>
      <c r="AJ63">
        <v>0</v>
      </c>
      <c r="AK63">
        <v>15.961722300000003</v>
      </c>
      <c r="AL63">
        <v>0</v>
      </c>
      <c r="AM63">
        <v>0</v>
      </c>
      <c r="AN63">
        <v>0.65024826599999996</v>
      </c>
      <c r="AO63">
        <v>0.48797767200000003</v>
      </c>
      <c r="AP63">
        <v>0.74672051999999989</v>
      </c>
      <c r="AQ63">
        <v>0</v>
      </c>
      <c r="AR63">
        <v>1.0161216</v>
      </c>
      <c r="AS63">
        <v>2.4762441599999998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11.42435665927947</v>
      </c>
      <c r="BB63">
        <f t="shared" si="0"/>
        <v>305.0398343197997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5.1872233216812091</v>
      </c>
      <c r="L64">
        <v>106.0002399612184</v>
      </c>
      <c r="M64">
        <v>13.649389368468878</v>
      </c>
      <c r="N64">
        <v>36.245616266873007</v>
      </c>
      <c r="O64">
        <v>0</v>
      </c>
      <c r="P64">
        <v>27.271671300186743</v>
      </c>
      <c r="Q64">
        <v>0</v>
      </c>
      <c r="R64">
        <v>6.5007596827495044</v>
      </c>
      <c r="S64">
        <v>8.1035030769230776</v>
      </c>
      <c r="T64">
        <v>0</v>
      </c>
      <c r="U64">
        <v>21.412818835840422</v>
      </c>
      <c r="V64">
        <v>3.1911242643553628</v>
      </c>
      <c r="W64">
        <v>13.695613953488371</v>
      </c>
      <c r="X64">
        <v>30.169754677488257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2.0570190400000001</v>
      </c>
      <c r="AG64">
        <v>13.072963680000001</v>
      </c>
      <c r="AH64">
        <v>5.8116700000000003</v>
      </c>
      <c r="AI64">
        <v>0</v>
      </c>
      <c r="AJ64">
        <v>0</v>
      </c>
      <c r="AK64">
        <v>15.961722300000003</v>
      </c>
      <c r="AL64">
        <v>0</v>
      </c>
      <c r="AM64">
        <v>0</v>
      </c>
      <c r="AN64">
        <v>0.65024826599999996</v>
      </c>
      <c r="AO64">
        <v>0.45279998399999999</v>
      </c>
      <c r="AP64">
        <v>0.74672051999999989</v>
      </c>
      <c r="AQ64">
        <v>0</v>
      </c>
      <c r="AR64">
        <v>1.0161216</v>
      </c>
      <c r="AS64">
        <v>2.4762441599999998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11.323603149949525</v>
      </c>
      <c r="BB64">
        <f t="shared" si="0"/>
        <v>302.34962110932378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4.7096980701258051</v>
      </c>
      <c r="L65">
        <v>106.0002399612184</v>
      </c>
      <c r="M65">
        <v>13.649389368468878</v>
      </c>
      <c r="N65">
        <v>36.245616266873007</v>
      </c>
      <c r="O65">
        <v>0</v>
      </c>
      <c r="P65">
        <v>27.271671300186743</v>
      </c>
      <c r="Q65">
        <v>0</v>
      </c>
      <c r="R65">
        <v>6.4976326913580245</v>
      </c>
      <c r="S65">
        <v>8.10228549862763</v>
      </c>
      <c r="T65">
        <v>0</v>
      </c>
      <c r="U65">
        <v>21.412818835840422</v>
      </c>
      <c r="V65">
        <v>3.1911242643553628</v>
      </c>
      <c r="W65">
        <v>13.695613953488371</v>
      </c>
      <c r="X65">
        <v>30.169754677488257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2.0570190400000001</v>
      </c>
      <c r="AG65">
        <v>13.072963680000001</v>
      </c>
      <c r="AH65">
        <v>13.076257500000001</v>
      </c>
      <c r="AI65">
        <v>0</v>
      </c>
      <c r="AJ65">
        <v>0</v>
      </c>
      <c r="AK65">
        <v>15.961722300000003</v>
      </c>
      <c r="AL65">
        <v>0</v>
      </c>
      <c r="AM65">
        <v>0</v>
      </c>
      <c r="AN65">
        <v>0.65024826599999996</v>
      </c>
      <c r="AO65">
        <v>1.4558150880000003</v>
      </c>
      <c r="AP65">
        <v>0.74672051999999989</v>
      </c>
      <c r="AQ65">
        <v>0</v>
      </c>
      <c r="AR65">
        <v>2.7096575999999999</v>
      </c>
      <c r="AS65">
        <v>2.3937026879999994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11.662825002982762</v>
      </c>
      <c r="BB65">
        <f t="shared" si="0"/>
        <v>311.40712656704818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4.7096980701258051</v>
      </c>
      <c r="L66">
        <v>106.0002399612184</v>
      </c>
      <c r="M66">
        <v>13.649389368468878</v>
      </c>
      <c r="N66">
        <v>36.245616266873007</v>
      </c>
      <c r="O66">
        <v>0</v>
      </c>
      <c r="P66">
        <v>27.271671300186743</v>
      </c>
      <c r="Q66">
        <v>0</v>
      </c>
      <c r="R66">
        <v>6.4976326913580245</v>
      </c>
      <c r="S66">
        <v>8.10228549862763</v>
      </c>
      <c r="T66">
        <v>0</v>
      </c>
      <c r="U66">
        <v>21.412818835840422</v>
      </c>
      <c r="V66">
        <v>3.1911242643553628</v>
      </c>
      <c r="W66">
        <v>13.695613953488371</v>
      </c>
      <c r="X66">
        <v>30.169754677488257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2.0570190400000001</v>
      </c>
      <c r="AG66">
        <v>13.072963680000001</v>
      </c>
      <c r="AH66">
        <v>13.076257500000001</v>
      </c>
      <c r="AI66">
        <v>0</v>
      </c>
      <c r="AJ66">
        <v>0</v>
      </c>
      <c r="AK66">
        <v>15.961722300000003</v>
      </c>
      <c r="AL66">
        <v>0</v>
      </c>
      <c r="AM66">
        <v>0</v>
      </c>
      <c r="AN66">
        <v>0.65024826599999996</v>
      </c>
      <c r="AO66">
        <v>1.4007935760000001</v>
      </c>
      <c r="AP66">
        <v>0.74672051999999989</v>
      </c>
      <c r="AQ66">
        <v>0</v>
      </c>
      <c r="AR66">
        <v>2.7096575999999999</v>
      </c>
      <c r="AS66">
        <v>2.3937026879999994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11.660838779782761</v>
      </c>
      <c r="BB66">
        <f t="shared" si="0"/>
        <v>311.35409127824818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4.6890955127235294</v>
      </c>
      <c r="L67">
        <v>106.0002399612184</v>
      </c>
      <c r="M67">
        <v>13.649389368468878</v>
      </c>
      <c r="N67">
        <v>36.245616266873007</v>
      </c>
      <c r="O67">
        <v>0</v>
      </c>
      <c r="P67">
        <v>27.271671300186743</v>
      </c>
      <c r="Q67">
        <v>0</v>
      </c>
      <c r="R67">
        <v>6.4976326913580245</v>
      </c>
      <c r="S67">
        <v>8.10228549862763</v>
      </c>
      <c r="T67">
        <v>0</v>
      </c>
      <c r="U67">
        <v>21.412818835840422</v>
      </c>
      <c r="V67">
        <v>3.028033993142857</v>
      </c>
      <c r="W67">
        <v>13.695613953488371</v>
      </c>
      <c r="X67">
        <v>30.169754677488257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1.5745495999999999</v>
      </c>
      <c r="AF67">
        <v>2.0570190400000001</v>
      </c>
      <c r="AG67">
        <v>13.072963680000001</v>
      </c>
      <c r="AH67">
        <v>14.238591500000002</v>
      </c>
      <c r="AI67">
        <v>0</v>
      </c>
      <c r="AJ67">
        <v>0</v>
      </c>
      <c r="AK67">
        <v>15.961722300000003</v>
      </c>
      <c r="AL67">
        <v>0</v>
      </c>
      <c r="AM67">
        <v>0</v>
      </c>
      <c r="AN67">
        <v>0.65024826599999996</v>
      </c>
      <c r="AO67">
        <v>1.3133003519999999</v>
      </c>
      <c r="AP67">
        <v>1.9257529199999999</v>
      </c>
      <c r="AQ67">
        <v>0</v>
      </c>
      <c r="AR67">
        <v>2.0322431999999999</v>
      </c>
      <c r="AS67">
        <v>2.3937026879999994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11.767958413982104</v>
      </c>
      <c r="BB67">
        <f t="shared" si="0"/>
        <v>314.21428719143398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4.6890955127235294</v>
      </c>
      <c r="L68">
        <v>150.00157590709429</v>
      </c>
      <c r="M68">
        <v>13.649389368468878</v>
      </c>
      <c r="N68">
        <v>36.245616266873007</v>
      </c>
      <c r="O68">
        <v>0</v>
      </c>
      <c r="P68">
        <v>27.271671300186743</v>
      </c>
      <c r="Q68">
        <v>0</v>
      </c>
      <c r="R68">
        <v>6.4976326913580245</v>
      </c>
      <c r="S68">
        <v>8.10228549862763</v>
      </c>
      <c r="T68">
        <v>0</v>
      </c>
      <c r="U68">
        <v>21.412818835840422</v>
      </c>
      <c r="V68">
        <v>3.028033993142857</v>
      </c>
      <c r="W68">
        <v>13.695613953488371</v>
      </c>
      <c r="X68">
        <v>30.169754677488257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4.7236487999999994</v>
      </c>
      <c r="AF68">
        <v>2.0570190400000001</v>
      </c>
      <c r="AG68">
        <v>13.072963680000001</v>
      </c>
      <c r="AH68">
        <v>14.238591500000002</v>
      </c>
      <c r="AI68">
        <v>0</v>
      </c>
      <c r="AJ68">
        <v>0</v>
      </c>
      <c r="AK68">
        <v>15.961722300000003</v>
      </c>
      <c r="AL68">
        <v>0</v>
      </c>
      <c r="AM68">
        <v>0</v>
      </c>
      <c r="AN68">
        <v>0.65024826599999996</v>
      </c>
      <c r="AO68">
        <v>1.2339250559999999</v>
      </c>
      <c r="AP68">
        <v>1.9257529199999999</v>
      </c>
      <c r="AQ68">
        <v>4.7747570000000001</v>
      </c>
      <c r="AR68">
        <v>2.0322431999999999</v>
      </c>
      <c r="AS68">
        <v>2.3937026879999994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13.639592667028245</v>
      </c>
      <c r="BB68">
        <f t="shared" ref="BB68:BB99" si="1">SUM(B68:AZ68)-BA68</f>
        <v>364.18846978826372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4.6890955127235294</v>
      </c>
      <c r="L69">
        <v>192.99875802722835</v>
      </c>
      <c r="M69">
        <v>13.649389368468878</v>
      </c>
      <c r="N69">
        <v>36.245616266873007</v>
      </c>
      <c r="O69">
        <v>0</v>
      </c>
      <c r="P69">
        <v>27.271671300186743</v>
      </c>
      <c r="Q69">
        <v>6.5785100649275359</v>
      </c>
      <c r="R69">
        <v>6.4976326913580245</v>
      </c>
      <c r="S69">
        <v>8.1002261108926454</v>
      </c>
      <c r="T69">
        <v>0</v>
      </c>
      <c r="U69">
        <v>21.412818835840422</v>
      </c>
      <c r="V69">
        <v>3.028033993142857</v>
      </c>
      <c r="W69">
        <v>13.695613953488371</v>
      </c>
      <c r="X69">
        <v>30.169754677488257</v>
      </c>
      <c r="Y69">
        <v>0</v>
      </c>
      <c r="Z69">
        <v>0</v>
      </c>
      <c r="AA69">
        <v>1.1633856</v>
      </c>
      <c r="AB69">
        <v>0</v>
      </c>
      <c r="AC69">
        <v>0</v>
      </c>
      <c r="AD69">
        <v>0</v>
      </c>
      <c r="AE69">
        <v>5.0385587200000002</v>
      </c>
      <c r="AF69">
        <v>2.0570190400000001</v>
      </c>
      <c r="AG69">
        <v>13.072963680000001</v>
      </c>
      <c r="AH69">
        <v>14.354824900000001</v>
      </c>
      <c r="AI69">
        <v>0</v>
      </c>
      <c r="AJ69">
        <v>0</v>
      </c>
      <c r="AK69">
        <v>15.961722300000003</v>
      </c>
      <c r="AL69">
        <v>0</v>
      </c>
      <c r="AM69">
        <v>0</v>
      </c>
      <c r="AN69">
        <v>0.65024826599999996</v>
      </c>
      <c r="AO69">
        <v>1.1536477680000001</v>
      </c>
      <c r="AP69">
        <v>0.74672051999999989</v>
      </c>
      <c r="AQ69">
        <v>4.7747570000000001</v>
      </c>
      <c r="AR69">
        <v>2.0322431999999999</v>
      </c>
      <c r="AS69">
        <v>2.3937026879999994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15.441302615613143</v>
      </c>
      <c r="BB69">
        <f t="shared" si="1"/>
        <v>412.29561186900554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4.6890955127235294</v>
      </c>
      <c r="L70">
        <v>192.99875802722835</v>
      </c>
      <c r="M70">
        <v>13.649389368468878</v>
      </c>
      <c r="N70">
        <v>36.245616266873007</v>
      </c>
      <c r="O70">
        <v>0</v>
      </c>
      <c r="P70">
        <v>27.271671300186743</v>
      </c>
      <c r="Q70">
        <v>6.7035949146757678</v>
      </c>
      <c r="R70">
        <v>6.4976326913580245</v>
      </c>
      <c r="S70">
        <v>8.1002261108926454</v>
      </c>
      <c r="T70">
        <v>0</v>
      </c>
      <c r="U70">
        <v>21.412818835840422</v>
      </c>
      <c r="V70">
        <v>3.028033993142857</v>
      </c>
      <c r="W70">
        <v>13.695613953488371</v>
      </c>
      <c r="X70">
        <v>30.169754677488257</v>
      </c>
      <c r="Y70">
        <v>0</v>
      </c>
      <c r="Z70">
        <v>0</v>
      </c>
      <c r="AA70">
        <v>5.3321839999999998</v>
      </c>
      <c r="AB70">
        <v>0</v>
      </c>
      <c r="AC70">
        <v>2.9697708319999996</v>
      </c>
      <c r="AD70">
        <v>0.40529999999999999</v>
      </c>
      <c r="AE70">
        <v>8.6600227999999984</v>
      </c>
      <c r="AF70">
        <v>2.0570190400000001</v>
      </c>
      <c r="AG70">
        <v>13.072963680000001</v>
      </c>
      <c r="AH70">
        <v>21.532237350000006</v>
      </c>
      <c r="AI70">
        <v>0</v>
      </c>
      <c r="AJ70">
        <v>0</v>
      </c>
      <c r="AK70">
        <v>15.961722300000003</v>
      </c>
      <c r="AL70">
        <v>0</v>
      </c>
      <c r="AM70">
        <v>0</v>
      </c>
      <c r="AN70">
        <v>0.65024826599999996</v>
      </c>
      <c r="AO70">
        <v>1.0463107200000001</v>
      </c>
      <c r="AP70">
        <v>0.74672051999999989</v>
      </c>
      <c r="AQ70">
        <v>9.5495139999999985</v>
      </c>
      <c r="AR70">
        <v>2.0322431999999999</v>
      </c>
      <c r="AS70">
        <v>2.3937026879999994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16.276485168087969</v>
      </c>
      <c r="BB70">
        <f t="shared" si="1"/>
        <v>434.59567988027891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4.6890955127235294</v>
      </c>
      <c r="L71">
        <v>196.98216065436245</v>
      </c>
      <c r="M71">
        <v>13.649389368468878</v>
      </c>
      <c r="N71">
        <v>36.245616266873007</v>
      </c>
      <c r="O71">
        <v>0</v>
      </c>
      <c r="P71">
        <v>27.264480028014475</v>
      </c>
      <c r="Q71">
        <v>6.7035949146757678</v>
      </c>
      <c r="R71">
        <v>6.4976326913580245</v>
      </c>
      <c r="S71">
        <v>8.1002261108926454</v>
      </c>
      <c r="T71">
        <v>0</v>
      </c>
      <c r="U71">
        <v>21.412818835840422</v>
      </c>
      <c r="V71">
        <v>3.0870080000000004</v>
      </c>
      <c r="W71">
        <v>13.695613953488371</v>
      </c>
      <c r="X71">
        <v>30.169754677488257</v>
      </c>
      <c r="Y71">
        <v>0</v>
      </c>
      <c r="Z71">
        <v>0</v>
      </c>
      <c r="AA71">
        <v>8.6206872959999998</v>
      </c>
      <c r="AB71">
        <v>1.2268349999999999</v>
      </c>
      <c r="AC71">
        <v>2.9697708319999996</v>
      </c>
      <c r="AD71">
        <v>2.79657</v>
      </c>
      <c r="AE71">
        <v>8.6600227999999984</v>
      </c>
      <c r="AF71">
        <v>2.0570190400000001</v>
      </c>
      <c r="AG71">
        <v>13.072963680000001</v>
      </c>
      <c r="AH71">
        <v>21.532237350000006</v>
      </c>
      <c r="AI71">
        <v>0</v>
      </c>
      <c r="AJ71">
        <v>0</v>
      </c>
      <c r="AK71">
        <v>15.961722300000003</v>
      </c>
      <c r="AL71">
        <v>0</v>
      </c>
      <c r="AM71">
        <v>1.6198918560000002</v>
      </c>
      <c r="AN71">
        <v>0.65024826599999996</v>
      </c>
      <c r="AO71">
        <v>0.94889558400000007</v>
      </c>
      <c r="AP71">
        <v>0.74672051999999989</v>
      </c>
      <c r="AQ71">
        <v>14.324271</v>
      </c>
      <c r="AR71">
        <v>3.3870719999999999</v>
      </c>
      <c r="AS71">
        <v>3.3016588799999997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16.980500920823101</v>
      </c>
      <c r="BB71">
        <f t="shared" si="1"/>
        <v>453.39347649736271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4.6890955127235294</v>
      </c>
      <c r="L72">
        <v>196.98216065436245</v>
      </c>
      <c r="M72">
        <v>13.649389368468878</v>
      </c>
      <c r="N72">
        <v>36.245616266873007</v>
      </c>
      <c r="O72">
        <v>0</v>
      </c>
      <c r="P72">
        <v>27.264480028014475</v>
      </c>
      <c r="Q72">
        <v>6.7035949146757678</v>
      </c>
      <c r="R72">
        <v>6.4976326913580245</v>
      </c>
      <c r="S72">
        <v>8.1002261108926454</v>
      </c>
      <c r="T72">
        <v>0</v>
      </c>
      <c r="U72">
        <v>21.412818835840422</v>
      </c>
      <c r="V72">
        <v>3.0884079283314678</v>
      </c>
      <c r="W72">
        <v>13.695613953488371</v>
      </c>
      <c r="X72">
        <v>30.169754677488257</v>
      </c>
      <c r="Y72">
        <v>0</v>
      </c>
      <c r="Z72">
        <v>2.01070584</v>
      </c>
      <c r="AA72">
        <v>8.6206872959999998</v>
      </c>
      <c r="AB72">
        <v>4.0076610000000006</v>
      </c>
      <c r="AC72">
        <v>5.9395416639999992</v>
      </c>
      <c r="AD72">
        <v>5.59314</v>
      </c>
      <c r="AE72">
        <v>9.4472976000000006</v>
      </c>
      <c r="AF72">
        <v>2.0570190400000001</v>
      </c>
      <c r="AG72">
        <v>13.072963680000001</v>
      </c>
      <c r="AH72">
        <v>28.709649800000001</v>
      </c>
      <c r="AI72">
        <v>0</v>
      </c>
      <c r="AJ72">
        <v>0</v>
      </c>
      <c r="AK72">
        <v>15.961722300000003</v>
      </c>
      <c r="AL72">
        <v>0</v>
      </c>
      <c r="AM72">
        <v>1.6198918560000002</v>
      </c>
      <c r="AN72">
        <v>0.65024826599999996</v>
      </c>
      <c r="AO72">
        <v>0.86771630399999999</v>
      </c>
      <c r="AP72">
        <v>0.74672051999999989</v>
      </c>
      <c r="AQ72">
        <v>19.099027999999997</v>
      </c>
      <c r="AR72">
        <v>3.3870719999999999</v>
      </c>
      <c r="AS72">
        <v>3.3016588799999997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17.818653827302715</v>
      </c>
      <c r="BB72">
        <f t="shared" si="1"/>
        <v>475.77286116121456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4.6890955127235294</v>
      </c>
      <c r="L73">
        <v>196.98216065436245</v>
      </c>
      <c r="M73">
        <v>13.649389368468878</v>
      </c>
      <c r="N73">
        <v>36.245616266873007</v>
      </c>
      <c r="O73">
        <v>0</v>
      </c>
      <c r="P73">
        <v>27.264480028014475</v>
      </c>
      <c r="Q73">
        <v>6.7035949146757678</v>
      </c>
      <c r="R73">
        <v>6.4976326913580245</v>
      </c>
      <c r="S73">
        <v>8.1002261108926454</v>
      </c>
      <c r="T73">
        <v>0</v>
      </c>
      <c r="U73">
        <v>21.412818835840422</v>
      </c>
      <c r="V73">
        <v>3.0303075102974826</v>
      </c>
      <c r="W73">
        <v>13.695613953488371</v>
      </c>
      <c r="X73">
        <v>30.169754677488257</v>
      </c>
      <c r="Y73">
        <v>0</v>
      </c>
      <c r="Z73">
        <v>4.0214116799999999</v>
      </c>
      <c r="AA73">
        <v>8.6206872959999998</v>
      </c>
      <c r="AB73">
        <v>8.080753200000002</v>
      </c>
      <c r="AC73">
        <v>8.9183002002000009</v>
      </c>
      <c r="AD73">
        <v>8.3897099999999991</v>
      </c>
      <c r="AE73">
        <v>13.777309000000002</v>
      </c>
      <c r="AF73">
        <v>5.4450503999999995</v>
      </c>
      <c r="AG73">
        <v>13.072963680000001</v>
      </c>
      <c r="AH73">
        <v>35.88706225</v>
      </c>
      <c r="AI73">
        <v>1.5625576000000001</v>
      </c>
      <c r="AJ73">
        <v>0</v>
      </c>
      <c r="AK73">
        <v>15.961722300000003</v>
      </c>
      <c r="AL73">
        <v>0</v>
      </c>
      <c r="AM73">
        <v>1.6198918560000002</v>
      </c>
      <c r="AN73">
        <v>0.65024826599999996</v>
      </c>
      <c r="AO73">
        <v>0.846068496</v>
      </c>
      <c r="AP73">
        <v>0.74672051999999989</v>
      </c>
      <c r="AQ73">
        <v>19.099027999999997</v>
      </c>
      <c r="AR73">
        <v>10.4999232</v>
      </c>
      <c r="AS73">
        <v>4.7874053759999988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19.14843299275628</v>
      </c>
      <c r="BB73">
        <f t="shared" si="1"/>
        <v>511.27907085192703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4.6890955127235294</v>
      </c>
      <c r="L74">
        <v>196.98216065436245</v>
      </c>
      <c r="M74">
        <v>13.649389368468878</v>
      </c>
      <c r="N74">
        <v>36.245616266873007</v>
      </c>
      <c r="O74">
        <v>0</v>
      </c>
      <c r="P74">
        <v>27.264480028014475</v>
      </c>
      <c r="Q74">
        <v>6.7035949146757678</v>
      </c>
      <c r="R74">
        <v>6.4976326913580245</v>
      </c>
      <c r="S74">
        <v>8.1002261108926454</v>
      </c>
      <c r="T74">
        <v>0</v>
      </c>
      <c r="U74">
        <v>21.412818835840422</v>
      </c>
      <c r="V74">
        <v>3.0303075102974826</v>
      </c>
      <c r="W74">
        <v>13.695613953488371</v>
      </c>
      <c r="X74">
        <v>30.169754677488257</v>
      </c>
      <c r="Y74">
        <v>0</v>
      </c>
      <c r="Z74">
        <v>4.0214116799999999</v>
      </c>
      <c r="AA74">
        <v>8.6206872959999998</v>
      </c>
      <c r="AB74">
        <v>8.080753200000002</v>
      </c>
      <c r="AC74">
        <v>8.9183002002000009</v>
      </c>
      <c r="AD74">
        <v>11.18628</v>
      </c>
      <c r="AE74">
        <v>15.167636296800001</v>
      </c>
      <c r="AF74">
        <v>8.167575600000001</v>
      </c>
      <c r="AG74">
        <v>13.072963680000001</v>
      </c>
      <c r="AH74">
        <v>43.064474700000005</v>
      </c>
      <c r="AI74">
        <v>5.0783122000000009</v>
      </c>
      <c r="AJ74">
        <v>0</v>
      </c>
      <c r="AK74">
        <v>15.961722300000003</v>
      </c>
      <c r="AL74">
        <v>0</v>
      </c>
      <c r="AM74">
        <v>1.6198918560000002</v>
      </c>
      <c r="AN74">
        <v>0.65024826599999996</v>
      </c>
      <c r="AO74">
        <v>0.86230435199999977</v>
      </c>
      <c r="AP74">
        <v>0.74672051999999989</v>
      </c>
      <c r="AQ74">
        <v>19.099027999999997</v>
      </c>
      <c r="AR74">
        <v>10.4999232</v>
      </c>
      <c r="AS74">
        <v>4.7874053759999988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19.784472221056287</v>
      </c>
      <c r="BB74">
        <f t="shared" si="1"/>
        <v>528.26185702642715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4.6890955127235294</v>
      </c>
      <c r="L75">
        <v>196.98216065436245</v>
      </c>
      <c r="M75">
        <v>13.649389368468878</v>
      </c>
      <c r="N75">
        <v>36.245616266873007</v>
      </c>
      <c r="O75">
        <v>0</v>
      </c>
      <c r="P75">
        <v>27.264480028014475</v>
      </c>
      <c r="Q75">
        <v>6.7035949146757678</v>
      </c>
      <c r="R75">
        <v>6.4976326913580245</v>
      </c>
      <c r="S75">
        <v>8.1002261108926454</v>
      </c>
      <c r="T75">
        <v>0</v>
      </c>
      <c r="U75">
        <v>21.412818835840422</v>
      </c>
      <c r="V75">
        <v>3.0303075102974826</v>
      </c>
      <c r="W75">
        <v>13.695613953488371</v>
      </c>
      <c r="X75">
        <v>30.169754677488257</v>
      </c>
      <c r="Y75">
        <v>0</v>
      </c>
      <c r="Z75">
        <v>4.0214116799999999</v>
      </c>
      <c r="AA75">
        <v>8.6206872959999998</v>
      </c>
      <c r="AB75">
        <v>8.080753200000002</v>
      </c>
      <c r="AC75">
        <v>8.9183002002000009</v>
      </c>
      <c r="AD75">
        <v>11.18628</v>
      </c>
      <c r="AE75">
        <v>15.167636296800001</v>
      </c>
      <c r="AF75">
        <v>8.167575600000001</v>
      </c>
      <c r="AG75">
        <v>13.072963680000001</v>
      </c>
      <c r="AH75">
        <v>43.064474700000005</v>
      </c>
      <c r="AI75">
        <v>5.0783122000000009</v>
      </c>
      <c r="AJ75">
        <v>0</v>
      </c>
      <c r="AK75">
        <v>15.961722300000003</v>
      </c>
      <c r="AL75">
        <v>0</v>
      </c>
      <c r="AM75">
        <v>1.6198918560000002</v>
      </c>
      <c r="AN75">
        <v>0.65024826599999996</v>
      </c>
      <c r="AO75">
        <v>0.89207008799999998</v>
      </c>
      <c r="AP75">
        <v>0.74672051999999989</v>
      </c>
      <c r="AQ75">
        <v>19.099027999999997</v>
      </c>
      <c r="AR75">
        <v>10.4999232</v>
      </c>
      <c r="AS75">
        <v>4.127073600000001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19.761708888256294</v>
      </c>
      <c r="BB75">
        <f t="shared" si="1"/>
        <v>527.65405431922704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4.6890955127235294</v>
      </c>
      <c r="L76">
        <v>196.98216065436245</v>
      </c>
      <c r="M76">
        <v>13.649389368468878</v>
      </c>
      <c r="N76">
        <v>36.245616266873007</v>
      </c>
      <c r="O76">
        <v>0</v>
      </c>
      <c r="P76">
        <v>27.264480028014475</v>
      </c>
      <c r="Q76">
        <v>6.7035949146757678</v>
      </c>
      <c r="R76">
        <v>6.4976326913580245</v>
      </c>
      <c r="S76">
        <v>8.1002261108926454</v>
      </c>
      <c r="T76">
        <v>0</v>
      </c>
      <c r="U76">
        <v>21.412818835840422</v>
      </c>
      <c r="V76">
        <v>3.0303075102974826</v>
      </c>
      <c r="W76">
        <v>13.695613953488371</v>
      </c>
      <c r="X76">
        <v>30.169754677488257</v>
      </c>
      <c r="Y76">
        <v>0</v>
      </c>
      <c r="Z76">
        <v>4.0214116799999999</v>
      </c>
      <c r="AA76">
        <v>8.6206872959999998</v>
      </c>
      <c r="AB76">
        <v>8.080753200000002</v>
      </c>
      <c r="AC76">
        <v>8.9183002002000009</v>
      </c>
      <c r="AD76">
        <v>11.18628</v>
      </c>
      <c r="AE76">
        <v>15.167636296800001</v>
      </c>
      <c r="AF76">
        <v>8.167575600000001</v>
      </c>
      <c r="AG76">
        <v>13.072963680000001</v>
      </c>
      <c r="AH76">
        <v>43.064474700000005</v>
      </c>
      <c r="AI76">
        <v>5.0783122000000009</v>
      </c>
      <c r="AJ76">
        <v>0</v>
      </c>
      <c r="AK76">
        <v>15.961722300000003</v>
      </c>
      <c r="AL76">
        <v>0</v>
      </c>
      <c r="AM76">
        <v>1.6198918560000002</v>
      </c>
      <c r="AN76">
        <v>0.65024826599999996</v>
      </c>
      <c r="AO76">
        <v>0.89116809600000013</v>
      </c>
      <c r="AP76">
        <v>0.74672051999999989</v>
      </c>
      <c r="AQ76">
        <v>19.099027999999997</v>
      </c>
      <c r="AR76">
        <v>3.3870719999999999</v>
      </c>
      <c r="AS76">
        <v>3.2191174079999998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19.472124970256289</v>
      </c>
      <c r="BB76">
        <f t="shared" si="1"/>
        <v>519.92192885322697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4.7200750075642963</v>
      </c>
      <c r="L77">
        <v>195.71646182885908</v>
      </c>
      <c r="M77">
        <v>13.649389368468878</v>
      </c>
      <c r="N77">
        <v>36.245616266873007</v>
      </c>
      <c r="O77">
        <v>0</v>
      </c>
      <c r="P77">
        <v>27.264480028014475</v>
      </c>
      <c r="Q77">
        <v>6.7035949146757678</v>
      </c>
      <c r="R77">
        <v>6.4976326913580245</v>
      </c>
      <c r="S77">
        <v>8.1002261108926454</v>
      </c>
      <c r="T77">
        <v>0</v>
      </c>
      <c r="U77">
        <v>21.412818835840422</v>
      </c>
      <c r="V77">
        <v>3.0303075102974826</v>
      </c>
      <c r="W77">
        <v>13.695613953488371</v>
      </c>
      <c r="X77">
        <v>30.169754677488257</v>
      </c>
      <c r="Y77">
        <v>0</v>
      </c>
      <c r="Z77">
        <v>4.0214116799999999</v>
      </c>
      <c r="AA77">
        <v>8.6206872959999998</v>
      </c>
      <c r="AB77">
        <v>8.080753200000002</v>
      </c>
      <c r="AC77">
        <v>8.9183002002000009</v>
      </c>
      <c r="AD77">
        <v>11.18628</v>
      </c>
      <c r="AE77">
        <v>15.167636296800001</v>
      </c>
      <c r="AF77">
        <v>8.167575600000001</v>
      </c>
      <c r="AG77">
        <v>13.072963680000001</v>
      </c>
      <c r="AH77">
        <v>43.064474700000005</v>
      </c>
      <c r="AI77">
        <v>5.0783122000000009</v>
      </c>
      <c r="AJ77">
        <v>0</v>
      </c>
      <c r="AK77">
        <v>15.961722300000003</v>
      </c>
      <c r="AL77">
        <v>0</v>
      </c>
      <c r="AM77">
        <v>1.6198918560000002</v>
      </c>
      <c r="AN77">
        <v>0.65024826599999996</v>
      </c>
      <c r="AO77">
        <v>0.92183582400000008</v>
      </c>
      <c r="AP77">
        <v>0.74672051999999989</v>
      </c>
      <c r="AQ77">
        <v>19.099027999999997</v>
      </c>
      <c r="AR77">
        <v>3.3870719999999999</v>
      </c>
      <c r="AS77">
        <v>3.2191174079999998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19.428658843603124</v>
      </c>
      <c r="BB77">
        <f t="shared" si="1"/>
        <v>518.76134337721771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4.7200750075642963</v>
      </c>
      <c r="L78">
        <v>195.71646182885908</v>
      </c>
      <c r="M78">
        <v>13.649389368468878</v>
      </c>
      <c r="N78">
        <v>36.245616266873007</v>
      </c>
      <c r="O78">
        <v>0</v>
      </c>
      <c r="P78">
        <v>27.264480028014475</v>
      </c>
      <c r="Q78">
        <v>6.7035949146757678</v>
      </c>
      <c r="R78">
        <v>6.4976326913580245</v>
      </c>
      <c r="S78">
        <v>8.1002261108926454</v>
      </c>
      <c r="T78">
        <v>0</v>
      </c>
      <c r="U78">
        <v>21.412818835840422</v>
      </c>
      <c r="V78">
        <v>3.0303075102974826</v>
      </c>
      <c r="W78">
        <v>13.695613953488371</v>
      </c>
      <c r="X78">
        <v>30.169754677488257</v>
      </c>
      <c r="Y78">
        <v>0</v>
      </c>
      <c r="Z78">
        <v>4.0214116799999999</v>
      </c>
      <c r="AA78">
        <v>8.6206872959999998</v>
      </c>
      <c r="AB78">
        <v>8.080753200000002</v>
      </c>
      <c r="AC78">
        <v>8.9183002002000009</v>
      </c>
      <c r="AD78">
        <v>11.18628</v>
      </c>
      <c r="AE78">
        <v>15.167636296800001</v>
      </c>
      <c r="AF78">
        <v>8.167575600000001</v>
      </c>
      <c r="AG78">
        <v>13.072963680000001</v>
      </c>
      <c r="AH78">
        <v>43.064474700000005</v>
      </c>
      <c r="AI78">
        <v>5.0783122000000009</v>
      </c>
      <c r="AJ78">
        <v>0</v>
      </c>
      <c r="AK78">
        <v>15.961722300000003</v>
      </c>
      <c r="AL78">
        <v>0</v>
      </c>
      <c r="AM78">
        <v>1.6198918560000002</v>
      </c>
      <c r="AN78">
        <v>0.65024826599999996</v>
      </c>
      <c r="AO78">
        <v>0.92003184000000016</v>
      </c>
      <c r="AP78">
        <v>0.74672051999999989</v>
      </c>
      <c r="AQ78">
        <v>19.099027999999997</v>
      </c>
      <c r="AR78">
        <v>3.3870719999999999</v>
      </c>
      <c r="AS78">
        <v>3.2191174079999998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19.428593802003121</v>
      </c>
      <c r="BB78">
        <f t="shared" si="1"/>
        <v>518.75960443481767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4.6891258095933761</v>
      </c>
      <c r="L79">
        <v>195.71646182885908</v>
      </c>
      <c r="M79">
        <v>13.649389368468878</v>
      </c>
      <c r="N79">
        <v>36.245616266873007</v>
      </c>
      <c r="O79">
        <v>0</v>
      </c>
      <c r="P79">
        <v>37.846197931556375</v>
      </c>
      <c r="Q79">
        <v>6.7035949146757678</v>
      </c>
      <c r="R79">
        <v>6.591317139433551</v>
      </c>
      <c r="S79">
        <v>8.1635520509674393</v>
      </c>
      <c r="T79">
        <v>0</v>
      </c>
      <c r="U79">
        <v>21.412818835840422</v>
      </c>
      <c r="V79">
        <v>3.1736138580786029</v>
      </c>
      <c r="W79">
        <v>13.695613953488371</v>
      </c>
      <c r="X79">
        <v>30.169754677488257</v>
      </c>
      <c r="Y79">
        <v>0</v>
      </c>
      <c r="Z79">
        <v>4.0214116799999999</v>
      </c>
      <c r="AA79">
        <v>8.6206872959999998</v>
      </c>
      <c r="AB79">
        <v>8.080753200000002</v>
      </c>
      <c r="AC79">
        <v>8.9183002002000009</v>
      </c>
      <c r="AD79">
        <v>11.18628</v>
      </c>
      <c r="AE79">
        <v>15.167636296800001</v>
      </c>
      <c r="AF79">
        <v>8.167575600000001</v>
      </c>
      <c r="AG79">
        <v>13.072963680000001</v>
      </c>
      <c r="AH79">
        <v>35.88706225</v>
      </c>
      <c r="AI79">
        <v>5.0783122000000009</v>
      </c>
      <c r="AJ79">
        <v>0</v>
      </c>
      <c r="AK79">
        <v>15.961722300000003</v>
      </c>
      <c r="AL79">
        <v>0</v>
      </c>
      <c r="AM79">
        <v>1.6198918560000002</v>
      </c>
      <c r="AN79">
        <v>0.65024826599999996</v>
      </c>
      <c r="AO79">
        <v>0.97144538400000013</v>
      </c>
      <c r="AP79">
        <v>0.74672051999999989</v>
      </c>
      <c r="AQ79">
        <v>19.099027999999997</v>
      </c>
      <c r="AR79">
        <v>3.3870719999999999</v>
      </c>
      <c r="AS79">
        <v>3.2191174079999998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19.563068868829323</v>
      </c>
      <c r="BB79">
        <f t="shared" si="1"/>
        <v>522.3502159034939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4.6891258095933761</v>
      </c>
      <c r="L80">
        <v>196.95249158434416</v>
      </c>
      <c r="M80">
        <v>13.649389368468878</v>
      </c>
      <c r="N80">
        <v>36.245616266873007</v>
      </c>
      <c r="O80">
        <v>0</v>
      </c>
      <c r="P80">
        <v>37.846197931556375</v>
      </c>
      <c r="Q80">
        <v>6.7035949146757678</v>
      </c>
      <c r="R80">
        <v>6.5906422186635032</v>
      </c>
      <c r="S80">
        <v>8.1627154564755848</v>
      </c>
      <c r="T80">
        <v>0</v>
      </c>
      <c r="U80">
        <v>21.412818835840422</v>
      </c>
      <c r="V80">
        <v>3.1736138580786029</v>
      </c>
      <c r="W80">
        <v>13.695613953488371</v>
      </c>
      <c r="X80">
        <v>30.169754677488257</v>
      </c>
      <c r="Y80">
        <v>0</v>
      </c>
      <c r="Z80">
        <v>2.1936200000000001</v>
      </c>
      <c r="AA80">
        <v>8.6206872959999998</v>
      </c>
      <c r="AB80">
        <v>8.080753200000002</v>
      </c>
      <c r="AC80">
        <v>5.9454030538000007</v>
      </c>
      <c r="AD80">
        <v>8.3897099999999991</v>
      </c>
      <c r="AE80">
        <v>15.167636296800001</v>
      </c>
      <c r="AF80">
        <v>2.7225251999999998</v>
      </c>
      <c r="AG80">
        <v>13.072963680000001</v>
      </c>
      <c r="AH80">
        <v>35.88706225</v>
      </c>
      <c r="AI80">
        <v>1.5625576000000001</v>
      </c>
      <c r="AJ80">
        <v>0</v>
      </c>
      <c r="AK80">
        <v>15.961722300000003</v>
      </c>
      <c r="AL80">
        <v>0</v>
      </c>
      <c r="AM80">
        <v>0</v>
      </c>
      <c r="AN80">
        <v>0.65024826599999996</v>
      </c>
      <c r="AO80">
        <v>1.007525064</v>
      </c>
      <c r="AP80">
        <v>0.74672051999999989</v>
      </c>
      <c r="AQ80">
        <v>19.099027999999997</v>
      </c>
      <c r="AR80">
        <v>3.3870719999999999</v>
      </c>
      <c r="AS80">
        <v>3.2191174079999998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18.952713160163263</v>
      </c>
      <c r="BB80">
        <f t="shared" si="1"/>
        <v>506.05321384998308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4.6891258095933761</v>
      </c>
      <c r="L81">
        <v>196.95249158434416</v>
      </c>
      <c r="M81">
        <v>13.649389368468878</v>
      </c>
      <c r="N81">
        <v>36.245616266873007</v>
      </c>
      <c r="O81">
        <v>0</v>
      </c>
      <c r="P81">
        <v>37.846197931556375</v>
      </c>
      <c r="Q81">
        <v>6.7035949146757678</v>
      </c>
      <c r="R81">
        <v>6.5906422186635032</v>
      </c>
      <c r="S81">
        <v>8.1627154564755848</v>
      </c>
      <c r="T81">
        <v>0</v>
      </c>
      <c r="U81">
        <v>21.412818835840422</v>
      </c>
      <c r="V81">
        <v>3.1736138580786029</v>
      </c>
      <c r="W81">
        <v>13.695613953488371</v>
      </c>
      <c r="X81">
        <v>30.169754677488257</v>
      </c>
      <c r="Y81">
        <v>0</v>
      </c>
      <c r="Z81">
        <v>2.01070584</v>
      </c>
      <c r="AA81">
        <v>5.3321839999999998</v>
      </c>
      <c r="AB81">
        <v>8.080753200000002</v>
      </c>
      <c r="AC81">
        <v>2.9697708319999996</v>
      </c>
      <c r="AD81">
        <v>5.59314</v>
      </c>
      <c r="AE81">
        <v>15.167636296800001</v>
      </c>
      <c r="AF81">
        <v>2.0570190400000001</v>
      </c>
      <c r="AG81">
        <v>13.072963680000001</v>
      </c>
      <c r="AH81">
        <v>28.709649800000001</v>
      </c>
      <c r="AI81">
        <v>0</v>
      </c>
      <c r="AJ81">
        <v>0</v>
      </c>
      <c r="AK81">
        <v>15.961722300000003</v>
      </c>
      <c r="AL81">
        <v>0</v>
      </c>
      <c r="AM81">
        <v>0</v>
      </c>
      <c r="AN81">
        <v>0.65024826599999996</v>
      </c>
      <c r="AO81">
        <v>1.0427027520000001</v>
      </c>
      <c r="AP81">
        <v>0.74672051999999989</v>
      </c>
      <c r="AQ81">
        <v>19.099027999999997</v>
      </c>
      <c r="AR81">
        <v>6.0967295999999997</v>
      </c>
      <c r="AS81">
        <v>2.9714929919999999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18.369630241963257</v>
      </c>
      <c r="BB81">
        <f t="shared" si="1"/>
        <v>490.48441175238315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4.6891258095933761</v>
      </c>
      <c r="L82">
        <v>196.95249158434416</v>
      </c>
      <c r="M82">
        <v>13.649389368468878</v>
      </c>
      <c r="N82">
        <v>36.245616266873007</v>
      </c>
      <c r="O82">
        <v>0</v>
      </c>
      <c r="P82">
        <v>37.846197931556375</v>
      </c>
      <c r="Q82">
        <v>6.7035949146757678</v>
      </c>
      <c r="R82">
        <v>6.5955459966825636</v>
      </c>
      <c r="S82">
        <v>8.1627154564755848</v>
      </c>
      <c r="T82">
        <v>0</v>
      </c>
      <c r="U82">
        <v>21.412818835840422</v>
      </c>
      <c r="V82">
        <v>3.1736138580786029</v>
      </c>
      <c r="W82">
        <v>13.695613953488371</v>
      </c>
      <c r="X82">
        <v>30.169754677488257</v>
      </c>
      <c r="Y82">
        <v>0</v>
      </c>
      <c r="Z82">
        <v>2.01070584</v>
      </c>
      <c r="AA82">
        <v>3.7567659999999998</v>
      </c>
      <c r="AB82">
        <v>8.080753200000002</v>
      </c>
      <c r="AC82">
        <v>0</v>
      </c>
      <c r="AD82">
        <v>2.79657</v>
      </c>
      <c r="AE82">
        <v>15.167636296800001</v>
      </c>
      <c r="AF82">
        <v>2.0570190400000001</v>
      </c>
      <c r="AG82">
        <v>13.072963680000001</v>
      </c>
      <c r="AH82">
        <v>21.532237350000006</v>
      </c>
      <c r="AI82">
        <v>0</v>
      </c>
      <c r="AJ82">
        <v>0</v>
      </c>
      <c r="AK82">
        <v>15.961722300000003</v>
      </c>
      <c r="AL82">
        <v>0</v>
      </c>
      <c r="AM82">
        <v>0</v>
      </c>
      <c r="AN82">
        <v>0.65024826599999996</v>
      </c>
      <c r="AO82">
        <v>1.070664504</v>
      </c>
      <c r="AP82">
        <v>0.74672051999999989</v>
      </c>
      <c r="AQ82">
        <v>19.099027999999997</v>
      </c>
      <c r="AR82">
        <v>6.0967295999999997</v>
      </c>
      <c r="AS82">
        <v>2.9714929919999999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17.846674492825365</v>
      </c>
      <c r="BB82">
        <f t="shared" si="1"/>
        <v>476.52106174954008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4.6891258095933761</v>
      </c>
      <c r="L83">
        <v>200.22546106787101</v>
      </c>
      <c r="M83">
        <v>13.649389368468878</v>
      </c>
      <c r="N83">
        <v>36.245616266873007</v>
      </c>
      <c r="O83">
        <v>0</v>
      </c>
      <c r="P83">
        <v>37.843420856423172</v>
      </c>
      <c r="Q83">
        <v>6.8407389501116898</v>
      </c>
      <c r="R83">
        <v>6.5824869807412787</v>
      </c>
      <c r="S83">
        <v>8.2448618222058272</v>
      </c>
      <c r="T83">
        <v>0</v>
      </c>
      <c r="U83">
        <v>21.412818835840422</v>
      </c>
      <c r="V83">
        <v>3.6423286698382493</v>
      </c>
      <c r="W83">
        <v>13.695613953488371</v>
      </c>
      <c r="X83">
        <v>30.169754677488257</v>
      </c>
      <c r="Y83">
        <v>0</v>
      </c>
      <c r="Z83">
        <v>2.01070584</v>
      </c>
      <c r="AA83">
        <v>0</v>
      </c>
      <c r="AB83">
        <v>8.080753200000002</v>
      </c>
      <c r="AC83">
        <v>0</v>
      </c>
      <c r="AD83">
        <v>0</v>
      </c>
      <c r="AE83">
        <v>9.4472976000000006</v>
      </c>
      <c r="AF83">
        <v>2.0570190400000001</v>
      </c>
      <c r="AG83">
        <v>13.072963680000001</v>
      </c>
      <c r="AH83">
        <v>12.378857100000001</v>
      </c>
      <c r="AI83">
        <v>0</v>
      </c>
      <c r="AJ83">
        <v>0</v>
      </c>
      <c r="AK83">
        <v>15.961722300000003</v>
      </c>
      <c r="AL83">
        <v>0</v>
      </c>
      <c r="AM83">
        <v>0</v>
      </c>
      <c r="AN83">
        <v>0.65024826599999996</v>
      </c>
      <c r="AO83">
        <v>1.0968222719999998</v>
      </c>
      <c r="AP83">
        <v>0.74672051999999989</v>
      </c>
      <c r="AQ83">
        <v>19.099027999999997</v>
      </c>
      <c r="AR83">
        <v>6.0967295999999997</v>
      </c>
      <c r="AS83">
        <v>2.9714929919999999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17.21652177026526</v>
      </c>
      <c r="BB83">
        <f t="shared" si="1"/>
        <v>459.69545589867835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4.6891258095933761</v>
      </c>
      <c r="L84">
        <v>200.22592</v>
      </c>
      <c r="M84">
        <v>13.649389368468878</v>
      </c>
      <c r="N84">
        <v>36.245616266873007</v>
      </c>
      <c r="O84">
        <v>0</v>
      </c>
      <c r="P84">
        <v>37.843420856423172</v>
      </c>
      <c r="Q84">
        <v>6.6966744866920145</v>
      </c>
      <c r="R84">
        <v>6.5824869807412787</v>
      </c>
      <c r="S84">
        <v>8.2448618222058272</v>
      </c>
      <c r="T84">
        <v>0</v>
      </c>
      <c r="U84">
        <v>21.412818835840422</v>
      </c>
      <c r="V84">
        <v>3.6423286698382493</v>
      </c>
      <c r="W84">
        <v>13.695613953488371</v>
      </c>
      <c r="X84">
        <v>30.169754677488257</v>
      </c>
      <c r="Y84">
        <v>0</v>
      </c>
      <c r="Z84">
        <v>2.01070584</v>
      </c>
      <c r="AA84">
        <v>0</v>
      </c>
      <c r="AB84">
        <v>4.0076610000000006</v>
      </c>
      <c r="AC84">
        <v>0</v>
      </c>
      <c r="AD84">
        <v>0</v>
      </c>
      <c r="AE84">
        <v>4.7236487999999994</v>
      </c>
      <c r="AF84">
        <v>2.0570190400000001</v>
      </c>
      <c r="AG84">
        <v>13.072963680000001</v>
      </c>
      <c r="AH84">
        <v>5.8116700000000003</v>
      </c>
      <c r="AI84">
        <v>0</v>
      </c>
      <c r="AJ84">
        <v>0</v>
      </c>
      <c r="AK84">
        <v>15.961722300000003</v>
      </c>
      <c r="AL84">
        <v>0</v>
      </c>
      <c r="AM84">
        <v>0</v>
      </c>
      <c r="AN84">
        <v>0.65024826599999996</v>
      </c>
      <c r="AO84">
        <v>1.1274900000000001</v>
      </c>
      <c r="AP84">
        <v>0.74672051999999989</v>
      </c>
      <c r="AQ84">
        <v>14.324271</v>
      </c>
      <c r="AR84">
        <v>6.0967295999999997</v>
      </c>
      <c r="AS84">
        <v>2.9714929919999999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16.485438446861401</v>
      </c>
      <c r="BB84">
        <f t="shared" si="1"/>
        <v>440.17491631879153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4.6891258095933761</v>
      </c>
      <c r="L85">
        <v>165.99197756558164</v>
      </c>
      <c r="M85">
        <v>13.649389368468878</v>
      </c>
      <c r="N85">
        <v>36.245616266873007</v>
      </c>
      <c r="O85">
        <v>0</v>
      </c>
      <c r="P85">
        <v>38.779605366598283</v>
      </c>
      <c r="Q85">
        <v>0</v>
      </c>
      <c r="R85">
        <v>6.5955459966825636</v>
      </c>
      <c r="S85">
        <v>8.2448618222058272</v>
      </c>
      <c r="T85">
        <v>0</v>
      </c>
      <c r="U85">
        <v>21.412818835840422</v>
      </c>
      <c r="V85">
        <v>3.7311814643188135</v>
      </c>
      <c r="W85">
        <v>13.695613953488371</v>
      </c>
      <c r="X85">
        <v>30.169754677488257</v>
      </c>
      <c r="Y85">
        <v>0</v>
      </c>
      <c r="Z85">
        <v>2.01070584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2.0570190400000001</v>
      </c>
      <c r="AG85">
        <v>13.072963680000001</v>
      </c>
      <c r="AH85">
        <v>5.8116700000000003</v>
      </c>
      <c r="AI85">
        <v>0</v>
      </c>
      <c r="AJ85">
        <v>0</v>
      </c>
      <c r="AK85">
        <v>15.961722300000003</v>
      </c>
      <c r="AL85">
        <v>0</v>
      </c>
      <c r="AM85">
        <v>0</v>
      </c>
      <c r="AN85">
        <v>0.65024826599999996</v>
      </c>
      <c r="AO85">
        <v>1.171687608</v>
      </c>
      <c r="AP85">
        <v>0.74672051999999989</v>
      </c>
      <c r="AQ85">
        <v>9.5495139999999985</v>
      </c>
      <c r="AR85">
        <v>6.0967295999999997</v>
      </c>
      <c r="AS85">
        <v>2.9714929919999999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14.559344749237063</v>
      </c>
      <c r="BB85">
        <f t="shared" si="1"/>
        <v>388.74662022390237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4.6891258095933761</v>
      </c>
      <c r="L86">
        <v>124.49223041908648</v>
      </c>
      <c r="M86">
        <v>13.649389368468878</v>
      </c>
      <c r="N86">
        <v>36.245616266873007</v>
      </c>
      <c r="O86">
        <v>0</v>
      </c>
      <c r="P86">
        <v>39.728631953616926</v>
      </c>
      <c r="Q86">
        <v>0</v>
      </c>
      <c r="R86">
        <v>6.5955459966825636</v>
      </c>
      <c r="S86">
        <v>8.2448618222058272</v>
      </c>
      <c r="T86">
        <v>0</v>
      </c>
      <c r="U86">
        <v>21.412818835840422</v>
      </c>
      <c r="V86">
        <v>3.7869247575480331</v>
      </c>
      <c r="W86">
        <v>13.695613953488371</v>
      </c>
      <c r="X86">
        <v>30.169754677488257</v>
      </c>
      <c r="Y86">
        <v>0</v>
      </c>
      <c r="Z86">
        <v>2.01070584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2.0570190400000001</v>
      </c>
      <c r="AG86">
        <v>13.072963680000001</v>
      </c>
      <c r="AH86">
        <v>5.8116700000000003</v>
      </c>
      <c r="AI86">
        <v>0</v>
      </c>
      <c r="AJ86">
        <v>0</v>
      </c>
      <c r="AK86">
        <v>15.961722300000003</v>
      </c>
      <c r="AL86">
        <v>0</v>
      </c>
      <c r="AM86">
        <v>0</v>
      </c>
      <c r="AN86">
        <v>0.65024826599999996</v>
      </c>
      <c r="AO86">
        <v>1.2095712720000003</v>
      </c>
      <c r="AP86">
        <v>0.74672051999999989</v>
      </c>
      <c r="AQ86">
        <v>6.0892649999999984</v>
      </c>
      <c r="AR86">
        <v>6.0967295999999997</v>
      </c>
      <c r="AS86">
        <v>2.9714929919999999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12.973928916162825</v>
      </c>
      <c r="BB86">
        <f t="shared" si="1"/>
        <v>346.41469345472927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4.6891258095933761</v>
      </c>
      <c r="L87">
        <v>109.96956296561891</v>
      </c>
      <c r="M87">
        <v>13.649389368468878</v>
      </c>
      <c r="N87">
        <v>36.245616266873007</v>
      </c>
      <c r="O87">
        <v>0</v>
      </c>
      <c r="P87">
        <v>41.76028907559823</v>
      </c>
      <c r="Q87">
        <v>0</v>
      </c>
      <c r="R87">
        <v>6.4976326913580245</v>
      </c>
      <c r="S87">
        <v>8.1017408065290439</v>
      </c>
      <c r="T87">
        <v>0</v>
      </c>
      <c r="U87">
        <v>21.412818835840422</v>
      </c>
      <c r="V87">
        <v>4.9859058111111114</v>
      </c>
      <c r="W87">
        <v>13.695613953488371</v>
      </c>
      <c r="X87">
        <v>30.169754677488257</v>
      </c>
      <c r="Y87">
        <v>0</v>
      </c>
      <c r="Z87">
        <v>2.01070584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2.0570190400000001</v>
      </c>
      <c r="AG87">
        <v>13.072963680000001</v>
      </c>
      <c r="AH87">
        <v>0.87175049999999998</v>
      </c>
      <c r="AI87">
        <v>0</v>
      </c>
      <c r="AJ87">
        <v>0</v>
      </c>
      <c r="AK87">
        <v>15.961722300000003</v>
      </c>
      <c r="AL87">
        <v>0</v>
      </c>
      <c r="AM87">
        <v>0</v>
      </c>
      <c r="AN87">
        <v>0.65024826599999996</v>
      </c>
      <c r="AO87">
        <v>1.2700047360000002</v>
      </c>
      <c r="AP87">
        <v>0.74672051999999989</v>
      </c>
      <c r="AQ87">
        <v>4.7747570000000001</v>
      </c>
      <c r="AR87">
        <v>6.0967295999999997</v>
      </c>
      <c r="AS87">
        <v>2.9714929919999999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12.333981955963957</v>
      </c>
      <c r="BB87">
        <f t="shared" si="1"/>
        <v>329.3275827800037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4.6891258095933761</v>
      </c>
      <c r="L88">
        <v>109.97257810440199</v>
      </c>
      <c r="M88">
        <v>13.649389368468878</v>
      </c>
      <c r="N88">
        <v>36.245616266873007</v>
      </c>
      <c r="O88">
        <v>0</v>
      </c>
      <c r="P88">
        <v>42.609804978907277</v>
      </c>
      <c r="Q88">
        <v>0</v>
      </c>
      <c r="R88">
        <v>6.4976326913580245</v>
      </c>
      <c r="S88">
        <v>8.1017408065290439</v>
      </c>
      <c r="T88">
        <v>0</v>
      </c>
      <c r="U88">
        <v>21.412818835840422</v>
      </c>
      <c r="V88">
        <v>4.9859058111111114</v>
      </c>
      <c r="W88">
        <v>13.695613953488371</v>
      </c>
      <c r="X88">
        <v>30.169754677488257</v>
      </c>
      <c r="Y88">
        <v>0</v>
      </c>
      <c r="Z88">
        <v>1.8898880000000005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2.0570190400000001</v>
      </c>
      <c r="AG88">
        <v>13.072963680000001</v>
      </c>
      <c r="AH88">
        <v>0</v>
      </c>
      <c r="AI88">
        <v>0</v>
      </c>
      <c r="AJ88">
        <v>0</v>
      </c>
      <c r="AK88">
        <v>15.961722300000003</v>
      </c>
      <c r="AL88">
        <v>0</v>
      </c>
      <c r="AM88">
        <v>0</v>
      </c>
      <c r="AN88">
        <v>0.65024826599999996</v>
      </c>
      <c r="AO88">
        <v>1.3241242560000002</v>
      </c>
      <c r="AP88">
        <v>0.74672051999999989</v>
      </c>
      <c r="AQ88">
        <v>4.7747570000000001</v>
      </c>
      <c r="AR88">
        <v>6.0967295999999997</v>
      </c>
      <c r="AS88">
        <v>2.9714929919999999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12.330880138368995</v>
      </c>
      <c r="BB88">
        <f t="shared" si="1"/>
        <v>329.24476681969082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4.6891258095933761</v>
      </c>
      <c r="L89">
        <v>109.96906796906798</v>
      </c>
      <c r="M89">
        <v>13.649389368468878</v>
      </c>
      <c r="N89">
        <v>36.245616266873007</v>
      </c>
      <c r="O89">
        <v>0</v>
      </c>
      <c r="P89">
        <v>42.850407676902549</v>
      </c>
      <c r="Q89">
        <v>0</v>
      </c>
      <c r="R89">
        <v>6.4976326913580245</v>
      </c>
      <c r="S89">
        <v>8.1017408065290439</v>
      </c>
      <c r="T89">
        <v>0</v>
      </c>
      <c r="U89">
        <v>21.412818835840422</v>
      </c>
      <c r="V89">
        <v>5.5675859609195406</v>
      </c>
      <c r="W89">
        <v>13.695613953488371</v>
      </c>
      <c r="X89">
        <v>30.169754677488257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2.0570190400000001</v>
      </c>
      <c r="AG89">
        <v>13.072963680000001</v>
      </c>
      <c r="AH89">
        <v>0</v>
      </c>
      <c r="AI89">
        <v>0</v>
      </c>
      <c r="AJ89">
        <v>0</v>
      </c>
      <c r="AK89">
        <v>15.961722300000003</v>
      </c>
      <c r="AL89">
        <v>0</v>
      </c>
      <c r="AM89">
        <v>0</v>
      </c>
      <c r="AN89">
        <v>0.66937321500000002</v>
      </c>
      <c r="AO89">
        <v>3.3373703999999997E-2</v>
      </c>
      <c r="AP89">
        <v>0.74672051999999989</v>
      </c>
      <c r="AQ89">
        <v>0</v>
      </c>
      <c r="AR89">
        <v>4.7419007999999998</v>
      </c>
      <c r="AS89">
        <v>2.9714929919999999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12.025030134827013</v>
      </c>
      <c r="BB89">
        <f t="shared" si="1"/>
        <v>321.07829013270236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4.6891258095933761</v>
      </c>
      <c r="L90">
        <v>109.96913952553277</v>
      </c>
      <c r="M90">
        <v>13.649389368468878</v>
      </c>
      <c r="N90">
        <v>36.245616266873007</v>
      </c>
      <c r="O90">
        <v>0</v>
      </c>
      <c r="P90">
        <v>42.612433833072267</v>
      </c>
      <c r="Q90">
        <v>0</v>
      </c>
      <c r="R90">
        <v>6.4976326913580245</v>
      </c>
      <c r="S90">
        <v>8.1017408065290439</v>
      </c>
      <c r="T90">
        <v>0</v>
      </c>
      <c r="U90">
        <v>21.412818835840422</v>
      </c>
      <c r="V90">
        <v>5.5675859609195406</v>
      </c>
      <c r="W90">
        <v>13.695613953488371</v>
      </c>
      <c r="X90">
        <v>30.169754677488257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2.0570190400000001</v>
      </c>
      <c r="AG90">
        <v>13.072963680000001</v>
      </c>
      <c r="AH90">
        <v>0</v>
      </c>
      <c r="AI90">
        <v>0</v>
      </c>
      <c r="AJ90">
        <v>0</v>
      </c>
      <c r="AK90">
        <v>15.961722300000003</v>
      </c>
      <c r="AL90">
        <v>0</v>
      </c>
      <c r="AM90">
        <v>0</v>
      </c>
      <c r="AN90">
        <v>0.66937321500000002</v>
      </c>
      <c r="AO90">
        <v>0.13078884000000002</v>
      </c>
      <c r="AP90">
        <v>0.74672051999999989</v>
      </c>
      <c r="AQ90">
        <v>0</v>
      </c>
      <c r="AR90">
        <v>4.7419007999999998</v>
      </c>
      <c r="AS90">
        <v>2.9714929919999999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12.019958281289583</v>
      </c>
      <c r="BB90">
        <f t="shared" si="1"/>
        <v>320.94287483487437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109.97382244149779</v>
      </c>
      <c r="M91">
        <v>13.649389368468878</v>
      </c>
      <c r="N91">
        <v>36.245616266873007</v>
      </c>
      <c r="O91">
        <v>0</v>
      </c>
      <c r="P91">
        <v>42.612433833072267</v>
      </c>
      <c r="Q91">
        <v>0</v>
      </c>
      <c r="R91">
        <v>0</v>
      </c>
      <c r="S91">
        <v>0.42549481695156693</v>
      </c>
      <c r="T91">
        <v>0</v>
      </c>
      <c r="U91">
        <v>21.412818835840422</v>
      </c>
      <c r="V91">
        <v>2.0745615032080664</v>
      </c>
      <c r="W91">
        <v>4.8446120316757497</v>
      </c>
      <c r="X91">
        <v>10.000967331536389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2.0570190400000001</v>
      </c>
      <c r="AG91">
        <v>13.072963680000001</v>
      </c>
      <c r="AH91">
        <v>0</v>
      </c>
      <c r="AI91">
        <v>0</v>
      </c>
      <c r="AJ91">
        <v>0</v>
      </c>
      <c r="AK91">
        <v>15.961722300000003</v>
      </c>
      <c r="AL91">
        <v>0</v>
      </c>
      <c r="AM91">
        <v>0</v>
      </c>
      <c r="AN91">
        <v>0.68849816399999997</v>
      </c>
      <c r="AO91">
        <v>0.20475218399999998</v>
      </c>
      <c r="AP91">
        <v>0.74672051999999989</v>
      </c>
      <c r="AQ91">
        <v>0</v>
      </c>
      <c r="AR91">
        <v>4.7419007999999998</v>
      </c>
      <c r="AS91">
        <v>2.9714929919999999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10.168820562923727</v>
      </c>
      <c r="BB91">
        <f t="shared" si="1"/>
        <v>271.51596554620039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106.0002399612184</v>
      </c>
      <c r="M92">
        <v>13.649389368468878</v>
      </c>
      <c r="N92">
        <v>36.245616266873007</v>
      </c>
      <c r="O92">
        <v>0</v>
      </c>
      <c r="P92">
        <v>42.612433833072267</v>
      </c>
      <c r="Q92">
        <v>0</v>
      </c>
      <c r="R92">
        <v>0</v>
      </c>
      <c r="S92">
        <v>0.50844399144079888</v>
      </c>
      <c r="T92">
        <v>0</v>
      </c>
      <c r="U92">
        <v>21.412818835840422</v>
      </c>
      <c r="V92">
        <v>2.0023332268470342</v>
      </c>
      <c r="W92">
        <v>0</v>
      </c>
      <c r="X92">
        <v>10.000967331536389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2.0570190400000001</v>
      </c>
      <c r="AG92">
        <v>13.072963680000001</v>
      </c>
      <c r="AH92">
        <v>0</v>
      </c>
      <c r="AI92">
        <v>0</v>
      </c>
      <c r="AJ92">
        <v>0</v>
      </c>
      <c r="AK92">
        <v>15.961722300000003</v>
      </c>
      <c r="AL92">
        <v>0</v>
      </c>
      <c r="AM92">
        <v>0</v>
      </c>
      <c r="AN92">
        <v>0.68849816399999997</v>
      </c>
      <c r="AO92">
        <v>0.262479672</v>
      </c>
      <c r="AP92">
        <v>0.74672051999999989</v>
      </c>
      <c r="AQ92">
        <v>0</v>
      </c>
      <c r="AR92">
        <v>4.7419007999999998</v>
      </c>
      <c r="AS92">
        <v>2.9714929919999999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9.8529548109928946</v>
      </c>
      <c r="BB92">
        <f t="shared" si="1"/>
        <v>263.08208517230429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106.0002399612184</v>
      </c>
      <c r="M93">
        <v>13.649389368468878</v>
      </c>
      <c r="N93">
        <v>36.245616266873007</v>
      </c>
      <c r="O93">
        <v>0</v>
      </c>
      <c r="P93">
        <v>42.612433833072267</v>
      </c>
      <c r="Q93">
        <v>0</v>
      </c>
      <c r="R93">
        <v>0</v>
      </c>
      <c r="S93">
        <v>0.61226050779036822</v>
      </c>
      <c r="T93">
        <v>0</v>
      </c>
      <c r="U93">
        <v>21.412818835840422</v>
      </c>
      <c r="V93">
        <v>2.0023332268470342</v>
      </c>
      <c r="W93">
        <v>0</v>
      </c>
      <c r="X93">
        <v>10.000967331536389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2.0570190400000001</v>
      </c>
      <c r="AG93">
        <v>13.072963680000001</v>
      </c>
      <c r="AH93">
        <v>0</v>
      </c>
      <c r="AI93">
        <v>0</v>
      </c>
      <c r="AJ93">
        <v>0</v>
      </c>
      <c r="AK93">
        <v>15.961722300000003</v>
      </c>
      <c r="AL93">
        <v>0</v>
      </c>
      <c r="AM93">
        <v>0</v>
      </c>
      <c r="AN93">
        <v>0.68849816399999997</v>
      </c>
      <c r="AO93">
        <v>0.31208923199999999</v>
      </c>
      <c r="AP93">
        <v>0.74672051999999989</v>
      </c>
      <c r="AQ93">
        <v>0</v>
      </c>
      <c r="AR93">
        <v>2.7096575999999999</v>
      </c>
      <c r="AS93">
        <v>3.1778466719999998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9.7925786193834838</v>
      </c>
      <c r="BB93">
        <f t="shared" si="1"/>
        <v>261.46999792026332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106.0002399612184</v>
      </c>
      <c r="M94">
        <v>13.649389368468878</v>
      </c>
      <c r="N94">
        <v>36.245616266873007</v>
      </c>
      <c r="O94">
        <v>0</v>
      </c>
      <c r="P94">
        <v>42.612433833072267</v>
      </c>
      <c r="Q94">
        <v>0</v>
      </c>
      <c r="R94">
        <v>0</v>
      </c>
      <c r="S94">
        <v>0.61226050779036822</v>
      </c>
      <c r="T94">
        <v>0</v>
      </c>
      <c r="U94">
        <v>21.412818835840422</v>
      </c>
      <c r="V94">
        <v>2.0023332268470342</v>
      </c>
      <c r="W94">
        <v>0</v>
      </c>
      <c r="X94">
        <v>10.00161895360316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2.0570190400000001</v>
      </c>
      <c r="AG94">
        <v>13.072963680000001</v>
      </c>
      <c r="AH94">
        <v>0</v>
      </c>
      <c r="AI94">
        <v>0</v>
      </c>
      <c r="AJ94">
        <v>0</v>
      </c>
      <c r="AK94">
        <v>15.961722300000003</v>
      </c>
      <c r="AL94">
        <v>0</v>
      </c>
      <c r="AM94">
        <v>0</v>
      </c>
      <c r="AN94">
        <v>0.68849816399999997</v>
      </c>
      <c r="AO94">
        <v>0.34275696</v>
      </c>
      <c r="AP94">
        <v>0.74672051999999989</v>
      </c>
      <c r="AQ94">
        <v>0</v>
      </c>
      <c r="AR94">
        <v>2.7096575999999999</v>
      </c>
      <c r="AS94">
        <v>3.1778466719999998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9.7937094153206861</v>
      </c>
      <c r="BB94">
        <f t="shared" si="1"/>
        <v>261.50018647439288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106.0002399612184</v>
      </c>
      <c r="M95">
        <v>13.649389368468878</v>
      </c>
      <c r="N95">
        <v>36.245616266873007</v>
      </c>
      <c r="O95">
        <v>0</v>
      </c>
      <c r="P95">
        <v>42.612433833072267</v>
      </c>
      <c r="Q95">
        <v>0</v>
      </c>
      <c r="R95">
        <v>0</v>
      </c>
      <c r="S95">
        <v>0.61226050779036822</v>
      </c>
      <c r="T95">
        <v>0</v>
      </c>
      <c r="U95">
        <v>21.412818835840422</v>
      </c>
      <c r="V95">
        <v>2.0023332268470342</v>
      </c>
      <c r="W95">
        <v>0</v>
      </c>
      <c r="X95">
        <v>10.00161895360316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2.0570190400000001</v>
      </c>
      <c r="AG95">
        <v>13.072963680000001</v>
      </c>
      <c r="AH95">
        <v>0</v>
      </c>
      <c r="AI95">
        <v>0</v>
      </c>
      <c r="AJ95">
        <v>0</v>
      </c>
      <c r="AK95">
        <v>15.961722300000003</v>
      </c>
      <c r="AL95">
        <v>0</v>
      </c>
      <c r="AM95">
        <v>0</v>
      </c>
      <c r="AN95">
        <v>0.68849816399999997</v>
      </c>
      <c r="AO95">
        <v>0.39056253600000002</v>
      </c>
      <c r="AP95">
        <v>0.74672051999999989</v>
      </c>
      <c r="AQ95">
        <v>0</v>
      </c>
      <c r="AR95">
        <v>2.7096575999999999</v>
      </c>
      <c r="AS95">
        <v>3.1778466719999998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9.7954351653206864</v>
      </c>
      <c r="BB95">
        <f t="shared" si="1"/>
        <v>261.54626630039292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2.1371732546795861</v>
      </c>
      <c r="L96">
        <v>106.0002399612184</v>
      </c>
      <c r="M96">
        <v>13.649389368468878</v>
      </c>
      <c r="N96">
        <v>36.245616266873007</v>
      </c>
      <c r="O96">
        <v>0</v>
      </c>
      <c r="P96">
        <v>42.612433833072267</v>
      </c>
      <c r="Q96">
        <v>0</v>
      </c>
      <c r="R96">
        <v>0</v>
      </c>
      <c r="S96">
        <v>0.61226050779036822</v>
      </c>
      <c r="T96">
        <v>0</v>
      </c>
      <c r="U96">
        <v>21.412818835840422</v>
      </c>
      <c r="V96">
        <v>2.0023332268470342</v>
      </c>
      <c r="W96">
        <v>0</v>
      </c>
      <c r="X96">
        <v>10.00161895360316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2.0570190400000001</v>
      </c>
      <c r="AG96">
        <v>13.072963680000001</v>
      </c>
      <c r="AH96">
        <v>0</v>
      </c>
      <c r="AI96">
        <v>0</v>
      </c>
      <c r="AJ96">
        <v>0</v>
      </c>
      <c r="AK96">
        <v>15.961722300000003</v>
      </c>
      <c r="AL96">
        <v>0</v>
      </c>
      <c r="AM96">
        <v>0</v>
      </c>
      <c r="AN96">
        <v>0.68849816399999997</v>
      </c>
      <c r="AO96">
        <v>0.42934819200000002</v>
      </c>
      <c r="AP96">
        <v>0.74672051999999989</v>
      </c>
      <c r="AQ96">
        <v>0</v>
      </c>
      <c r="AR96">
        <v>2.7096575999999999</v>
      </c>
      <c r="AS96">
        <v>3.1778466719999998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9.8739873565876319</v>
      </c>
      <c r="BB96">
        <f t="shared" si="1"/>
        <v>263.64367301980553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2.1786247674610597</v>
      </c>
      <c r="L97">
        <v>106.0002399612184</v>
      </c>
      <c r="M97">
        <v>13.649389368468878</v>
      </c>
      <c r="N97">
        <v>36.245616266873007</v>
      </c>
      <c r="O97">
        <v>0</v>
      </c>
      <c r="P97">
        <v>42.612433833072267</v>
      </c>
      <c r="Q97">
        <v>0</v>
      </c>
      <c r="R97">
        <v>0</v>
      </c>
      <c r="S97">
        <v>0.61226050779036822</v>
      </c>
      <c r="T97">
        <v>0</v>
      </c>
      <c r="U97">
        <v>21.412818835840422</v>
      </c>
      <c r="V97">
        <v>2.0023332268470342</v>
      </c>
      <c r="W97">
        <v>0</v>
      </c>
      <c r="X97">
        <v>10.00161895360316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2.0570190400000001</v>
      </c>
      <c r="AG97">
        <v>13.072963680000001</v>
      </c>
      <c r="AH97">
        <v>0</v>
      </c>
      <c r="AI97">
        <v>0</v>
      </c>
      <c r="AJ97">
        <v>0</v>
      </c>
      <c r="AK97">
        <v>15.961722300000003</v>
      </c>
      <c r="AL97">
        <v>0</v>
      </c>
      <c r="AM97">
        <v>0</v>
      </c>
      <c r="AN97">
        <v>0.68849816399999997</v>
      </c>
      <c r="AO97">
        <v>0.46181990399999995</v>
      </c>
      <c r="AP97">
        <v>0.74672051999999989</v>
      </c>
      <c r="AQ97">
        <v>0</v>
      </c>
      <c r="AR97">
        <v>2.7096575999999999</v>
      </c>
      <c r="AS97">
        <v>3.1778466719999998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9.8766560409628248</v>
      </c>
      <c r="BB97">
        <f t="shared" si="1"/>
        <v>263.71492756021178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2.1371732546795861</v>
      </c>
      <c r="L98">
        <v>106.0002399612184</v>
      </c>
      <c r="M98">
        <v>13.649389368468878</v>
      </c>
      <c r="N98">
        <v>36.245616266873007</v>
      </c>
      <c r="O98">
        <v>0</v>
      </c>
      <c r="P98">
        <v>42.612433833072267</v>
      </c>
      <c r="Q98">
        <v>0</v>
      </c>
      <c r="R98">
        <v>0</v>
      </c>
      <c r="S98">
        <v>0.61226050779036822</v>
      </c>
      <c r="T98">
        <v>0</v>
      </c>
      <c r="U98">
        <v>21.412818835840422</v>
      </c>
      <c r="V98">
        <v>2.0023332268470342</v>
      </c>
      <c r="W98">
        <v>0</v>
      </c>
      <c r="X98">
        <v>10.00161895360316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2.0570190400000001</v>
      </c>
      <c r="AG98">
        <v>13.072963680000001</v>
      </c>
      <c r="AH98">
        <v>0</v>
      </c>
      <c r="AI98">
        <v>0</v>
      </c>
      <c r="AJ98">
        <v>0</v>
      </c>
      <c r="AK98">
        <v>15.961722300000003</v>
      </c>
      <c r="AL98">
        <v>0</v>
      </c>
      <c r="AM98">
        <v>0</v>
      </c>
      <c r="AN98">
        <v>0.68849816399999997</v>
      </c>
      <c r="AO98">
        <v>0.49429161599999999</v>
      </c>
      <c r="AP98">
        <v>0.74672051999999989</v>
      </c>
      <c r="AQ98">
        <v>0</v>
      </c>
      <c r="AR98">
        <v>2.7096575999999999</v>
      </c>
      <c r="AS98">
        <v>3.1778466719999998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9.876331615387631</v>
      </c>
      <c r="BB98">
        <f t="shared" si="1"/>
        <v>263.7062721850055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9.0417731766377851E-2</v>
      </c>
      <c r="L99">
        <f t="shared" si="2"/>
        <v>3.4669842579262813</v>
      </c>
      <c r="M99">
        <f t="shared" si="2"/>
        <v>0.3275853448432533</v>
      </c>
      <c r="N99">
        <f t="shared" si="2"/>
        <v>0.86989479040495343</v>
      </c>
      <c r="O99">
        <f t="shared" si="2"/>
        <v>0</v>
      </c>
      <c r="P99">
        <f t="shared" si="2"/>
        <v>0.72195127192573316</v>
      </c>
      <c r="Q99">
        <f t="shared" si="2"/>
        <v>6.2068627809194143E-2</v>
      </c>
      <c r="R99">
        <f t="shared" si="2"/>
        <v>0.11994501484777376</v>
      </c>
      <c r="S99">
        <f t="shared" si="2"/>
        <v>0.15254195797823095</v>
      </c>
      <c r="T99">
        <f t="shared" si="2"/>
        <v>0</v>
      </c>
      <c r="U99">
        <f t="shared" si="2"/>
        <v>0.51390765206017008</v>
      </c>
      <c r="V99">
        <f t="shared" si="2"/>
        <v>8.6415145901708124E-2</v>
      </c>
      <c r="W99">
        <f t="shared" si="2"/>
        <v>0.22154216536952664</v>
      </c>
      <c r="X99">
        <f t="shared" si="2"/>
        <v>0.56300215033626588</v>
      </c>
      <c r="Y99">
        <f t="shared" si="2"/>
        <v>0</v>
      </c>
      <c r="Z99">
        <f t="shared" si="2"/>
        <v>2.3767113370000002E-2</v>
      </c>
      <c r="AA99">
        <f t="shared" si="2"/>
        <v>4.3781835708000004E-2</v>
      </c>
      <c r="AB99">
        <f t="shared" si="2"/>
        <v>5.0306369175000018E-2</v>
      </c>
      <c r="AC99">
        <f t="shared" si="2"/>
        <v>4.1607467034100003E-2</v>
      </c>
      <c r="AD99">
        <f t="shared" si="2"/>
        <v>6.1098975000000035E-2</v>
      </c>
      <c r="AE99">
        <f t="shared" si="2"/>
        <v>0.10844592278780006</v>
      </c>
      <c r="AF99">
        <f t="shared" si="2"/>
        <v>7.3719932360000004E-2</v>
      </c>
      <c r="AG99">
        <f t="shared" si="2"/>
        <v>0.31375112832000002</v>
      </c>
      <c r="AH99">
        <f t="shared" si="2"/>
        <v>0.26150335623750004</v>
      </c>
      <c r="AI99">
        <f t="shared" si="2"/>
        <v>1.9971439325000007E-2</v>
      </c>
      <c r="AJ99">
        <f t="shared" si="2"/>
        <v>0</v>
      </c>
      <c r="AK99">
        <f t="shared" si="2"/>
        <v>0.38308133520000037</v>
      </c>
      <c r="AL99">
        <f t="shared" si="2"/>
        <v>0</v>
      </c>
      <c r="AM99">
        <f t="shared" si="2"/>
        <v>8.099459279999997E-3</v>
      </c>
      <c r="AN99">
        <f t="shared" si="2"/>
        <v>1.5280834250999987E-2</v>
      </c>
      <c r="AO99">
        <f t="shared" si="2"/>
        <v>1.7854029647999998E-2</v>
      </c>
      <c r="AP99">
        <f t="shared" si="2"/>
        <v>2.4641777159999947E-2</v>
      </c>
      <c r="AQ99">
        <f t="shared" si="2"/>
        <v>0.14304939999999997</v>
      </c>
      <c r="AR99">
        <f t="shared" si="2"/>
        <v>8.718323327999998E-2</v>
      </c>
      <c r="AS99">
        <f t="shared" si="2"/>
        <v>7.3915888175999866E-2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0.32299809533509</v>
      </c>
      <c r="BB99">
        <f t="shared" si="1"/>
        <v>8.6243175121467779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0.28010921819481877</v>
      </c>
      <c r="L3">
        <v>1.4627810098352079</v>
      </c>
      <c r="M3">
        <v>1.1616501590186281</v>
      </c>
      <c r="N3">
        <v>2.5311764078755052</v>
      </c>
      <c r="O3">
        <v>2.8117528301886794</v>
      </c>
      <c r="P3">
        <v>0</v>
      </c>
      <c r="Q3">
        <v>0</v>
      </c>
      <c r="R3">
        <v>0.26969257116104867</v>
      </c>
      <c r="S3">
        <v>0.30071473343261351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0.18941669999999997</v>
      </c>
      <c r="AG3">
        <v>1.1960184599999999</v>
      </c>
      <c r="AH3">
        <v>0</v>
      </c>
      <c r="AI3">
        <v>0</v>
      </c>
      <c r="AJ3">
        <v>0</v>
      </c>
      <c r="AK3">
        <v>1.2302829000000002</v>
      </c>
      <c r="AL3">
        <v>0</v>
      </c>
      <c r="AM3">
        <v>0</v>
      </c>
      <c r="AN3">
        <v>9.7616319999999975E-3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70.426061999999988</v>
      </c>
      <c r="BA3">
        <v>2.986580191773216</v>
      </c>
      <c r="BB3">
        <f>SUM(B3:AZ3)-BA3</f>
        <v>78.882838429933273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0.28011412157553089</v>
      </c>
      <c r="L4">
        <v>1.4626351419817782</v>
      </c>
      <c r="M4">
        <v>1.1616501590186281</v>
      </c>
      <c r="N4">
        <v>2.5311764078755052</v>
      </c>
      <c r="O4">
        <v>2.8117528301886794</v>
      </c>
      <c r="P4">
        <v>0</v>
      </c>
      <c r="Q4">
        <v>0</v>
      </c>
      <c r="R4">
        <v>0.26969257116104867</v>
      </c>
      <c r="S4">
        <v>0.30096325335320412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0.18941669999999997</v>
      </c>
      <c r="AG4">
        <v>1.1960184599999999</v>
      </c>
      <c r="AH4">
        <v>0</v>
      </c>
      <c r="AI4">
        <v>0</v>
      </c>
      <c r="AJ4">
        <v>0</v>
      </c>
      <c r="AK4">
        <v>1.2302829000000002</v>
      </c>
      <c r="AL4">
        <v>0</v>
      </c>
      <c r="AM4">
        <v>0</v>
      </c>
      <c r="AN4">
        <v>9.7616319999999975E-3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70.481844999999993</v>
      </c>
      <c r="BA4">
        <v>2.9885980803946168</v>
      </c>
      <c r="BB4">
        <f t="shared" ref="BB4:BB67" si="0">SUM(B4:AZ4)-BA4</f>
        <v>78.936711096759751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0.35272767186470461</v>
      </c>
      <c r="L5">
        <v>1.4108890005022603</v>
      </c>
      <c r="M5">
        <v>1.1616501590186281</v>
      </c>
      <c r="N5">
        <v>2.5311764078755052</v>
      </c>
      <c r="O5">
        <v>2.8117528301886794</v>
      </c>
      <c r="P5">
        <v>0</v>
      </c>
      <c r="Q5">
        <v>0</v>
      </c>
      <c r="R5">
        <v>0.26969257116104867</v>
      </c>
      <c r="S5">
        <v>0.30096325335320412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0.18941669999999997</v>
      </c>
      <c r="AG5">
        <v>1.1960184599999999</v>
      </c>
      <c r="AH5">
        <v>0</v>
      </c>
      <c r="AI5">
        <v>0</v>
      </c>
      <c r="AJ5">
        <v>0</v>
      </c>
      <c r="AK5">
        <v>1.2302829000000002</v>
      </c>
      <c r="AL5">
        <v>0</v>
      </c>
      <c r="AM5">
        <v>0</v>
      </c>
      <c r="AN5">
        <v>9.7616319999999975E-3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70.369281999999998</v>
      </c>
      <c r="BA5">
        <v>2.9852873932062813</v>
      </c>
      <c r="BB5">
        <f t="shared" si="0"/>
        <v>78.848326192757753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0.34236125015102425</v>
      </c>
      <c r="L6">
        <v>1.4108890005022603</v>
      </c>
      <c r="M6">
        <v>1.1616501590186281</v>
      </c>
      <c r="N6">
        <v>2.5311764078755052</v>
      </c>
      <c r="O6">
        <v>2.8117528301886794</v>
      </c>
      <c r="P6">
        <v>0</v>
      </c>
      <c r="Q6">
        <v>0</v>
      </c>
      <c r="R6">
        <v>0.26969257116104867</v>
      </c>
      <c r="S6">
        <v>0.30096325335320412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0.18941669999999997</v>
      </c>
      <c r="AG6">
        <v>1.1960184599999999</v>
      </c>
      <c r="AH6">
        <v>0</v>
      </c>
      <c r="AI6">
        <v>0</v>
      </c>
      <c r="AJ6">
        <v>0</v>
      </c>
      <c r="AK6">
        <v>1.2302829000000002</v>
      </c>
      <c r="AL6">
        <v>0</v>
      </c>
      <c r="AM6">
        <v>0</v>
      </c>
      <c r="AN6">
        <v>9.7616319999999975E-3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70.369281999999998</v>
      </c>
      <c r="BA6">
        <v>2.9849131649348646</v>
      </c>
      <c r="BB6">
        <f t="shared" si="0"/>
        <v>78.838333999315481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0.35272767186470461</v>
      </c>
      <c r="L7">
        <v>1.4108890005022603</v>
      </c>
      <c r="M7">
        <v>1.1616501590186281</v>
      </c>
      <c r="N7">
        <v>2.5311764078755052</v>
      </c>
      <c r="O7">
        <v>2.8117528301886794</v>
      </c>
      <c r="P7">
        <v>0</v>
      </c>
      <c r="Q7">
        <v>0</v>
      </c>
      <c r="R7">
        <v>0.26969257116104867</v>
      </c>
      <c r="S7">
        <v>0.30096325335320412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0.18941669999999997</v>
      </c>
      <c r="AG7">
        <v>1.1960184599999999</v>
      </c>
      <c r="AH7">
        <v>0</v>
      </c>
      <c r="AI7">
        <v>0</v>
      </c>
      <c r="AJ7">
        <v>0</v>
      </c>
      <c r="AK7">
        <v>1.2302829000000002</v>
      </c>
      <c r="AL7">
        <v>0</v>
      </c>
      <c r="AM7">
        <v>0</v>
      </c>
      <c r="AN7">
        <v>9.7616319999999975E-3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70.369281999999998</v>
      </c>
      <c r="BA7">
        <v>2.9852873932062813</v>
      </c>
      <c r="BB7">
        <f t="shared" si="0"/>
        <v>78.848326192757753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0.34236125015102425</v>
      </c>
      <c r="L8">
        <v>1.4108890005022603</v>
      </c>
      <c r="M8">
        <v>1.1616501590186281</v>
      </c>
      <c r="N8">
        <v>2.5311764078755052</v>
      </c>
      <c r="O8">
        <v>2.8117528301886794</v>
      </c>
      <c r="P8">
        <v>0</v>
      </c>
      <c r="Q8">
        <v>0</v>
      </c>
      <c r="R8">
        <v>0.26969257116104867</v>
      </c>
      <c r="S8">
        <v>0.30096325335320412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0.18941669999999997</v>
      </c>
      <c r="AG8">
        <v>1.1960184599999999</v>
      </c>
      <c r="AH8">
        <v>0</v>
      </c>
      <c r="AI8">
        <v>0</v>
      </c>
      <c r="AJ8">
        <v>0</v>
      </c>
      <c r="AK8">
        <v>1.2302829000000002</v>
      </c>
      <c r="AL8">
        <v>0</v>
      </c>
      <c r="AM8">
        <v>0</v>
      </c>
      <c r="AN8">
        <v>9.7616319999999975E-3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70.369281999999998</v>
      </c>
      <c r="BA8">
        <v>2.9849131649348646</v>
      </c>
      <c r="BB8">
        <f t="shared" si="0"/>
        <v>78.838333999315481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0.35272767186470461</v>
      </c>
      <c r="L9">
        <v>1.4108890005022603</v>
      </c>
      <c r="M9">
        <v>1.1616501590186281</v>
      </c>
      <c r="N9">
        <v>2.5311764078755052</v>
      </c>
      <c r="O9">
        <v>2.8117528301886794</v>
      </c>
      <c r="P9">
        <v>0</v>
      </c>
      <c r="Q9">
        <v>0</v>
      </c>
      <c r="R9">
        <v>0.28044550819672137</v>
      </c>
      <c r="S9">
        <v>0.30096325335320412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0.18941669999999997</v>
      </c>
      <c r="AG9">
        <v>1.1960184599999999</v>
      </c>
      <c r="AH9">
        <v>0</v>
      </c>
      <c r="AI9">
        <v>0</v>
      </c>
      <c r="AJ9">
        <v>0</v>
      </c>
      <c r="AK9">
        <v>1.2302829000000002</v>
      </c>
      <c r="AL9">
        <v>0</v>
      </c>
      <c r="AM9">
        <v>0</v>
      </c>
      <c r="AN9">
        <v>9.7616319999999975E-3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70.426061999999988</v>
      </c>
      <c r="BA9">
        <v>2.9877255788758164</v>
      </c>
      <c r="BB9">
        <f t="shared" si="0"/>
        <v>78.913420944123885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0.34236125015102425</v>
      </c>
      <c r="L10">
        <v>1.4108890005022603</v>
      </c>
      <c r="M10">
        <v>1.1616501590186281</v>
      </c>
      <c r="N10">
        <v>2.5311764078755052</v>
      </c>
      <c r="O10">
        <v>2.8117528301886794</v>
      </c>
      <c r="P10">
        <v>0</v>
      </c>
      <c r="Q10">
        <v>0</v>
      </c>
      <c r="R10">
        <v>0.28044550819672137</v>
      </c>
      <c r="S10">
        <v>0.30096325335320412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0.18941669999999997</v>
      </c>
      <c r="AG10">
        <v>1.1960184599999999</v>
      </c>
      <c r="AH10">
        <v>0</v>
      </c>
      <c r="AI10">
        <v>0</v>
      </c>
      <c r="AJ10">
        <v>0</v>
      </c>
      <c r="AK10">
        <v>1.2302829000000002</v>
      </c>
      <c r="AL10">
        <v>0</v>
      </c>
      <c r="AM10">
        <v>0</v>
      </c>
      <c r="AN10">
        <v>9.7616319999999975E-3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70.426061999999988</v>
      </c>
      <c r="BA10">
        <v>2.9873513506044</v>
      </c>
      <c r="BB10">
        <f t="shared" si="0"/>
        <v>78.903428750681613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0.35272767186470461</v>
      </c>
      <c r="L11">
        <v>1.4108890005022603</v>
      </c>
      <c r="M11">
        <v>1.1616501590186281</v>
      </c>
      <c r="N11">
        <v>2.5311764078755052</v>
      </c>
      <c r="O11">
        <v>2.8117528301886794</v>
      </c>
      <c r="P11">
        <v>0</v>
      </c>
      <c r="Q11">
        <v>0</v>
      </c>
      <c r="R11">
        <v>0.28000532697547681</v>
      </c>
      <c r="S11">
        <v>0.30096325335320412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0.18941669999999997</v>
      </c>
      <c r="AG11">
        <v>1.1960184599999999</v>
      </c>
      <c r="AH11">
        <v>0</v>
      </c>
      <c r="AI11">
        <v>0</v>
      </c>
      <c r="AJ11">
        <v>0</v>
      </c>
      <c r="AK11">
        <v>1.2302829000000002</v>
      </c>
      <c r="AL11">
        <v>0</v>
      </c>
      <c r="AM11">
        <v>0</v>
      </c>
      <c r="AN11">
        <v>9.7616319999999975E-3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70.426061999999988</v>
      </c>
      <c r="BA11">
        <v>2.987709690346759</v>
      </c>
      <c r="BB11">
        <f t="shared" si="0"/>
        <v>78.912996651431683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0.34236125015102425</v>
      </c>
      <c r="L12">
        <v>1.4108890005022603</v>
      </c>
      <c r="M12">
        <v>1.1616501590186281</v>
      </c>
      <c r="N12">
        <v>2.5311764078755052</v>
      </c>
      <c r="O12">
        <v>2.8117528301886794</v>
      </c>
      <c r="P12">
        <v>0</v>
      </c>
      <c r="Q12">
        <v>0</v>
      </c>
      <c r="R12">
        <v>0.28000532697547681</v>
      </c>
      <c r="S12">
        <v>0.30096325335320412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0.18941669999999997</v>
      </c>
      <c r="AG12">
        <v>1.1960184599999999</v>
      </c>
      <c r="AH12">
        <v>0</v>
      </c>
      <c r="AI12">
        <v>0</v>
      </c>
      <c r="AJ12">
        <v>0</v>
      </c>
      <c r="AK12">
        <v>1.2302829000000002</v>
      </c>
      <c r="AL12">
        <v>0</v>
      </c>
      <c r="AM12">
        <v>0</v>
      </c>
      <c r="AN12">
        <v>9.7616319999999975E-3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70.426061999999988</v>
      </c>
      <c r="BA12">
        <v>2.9873354620753427</v>
      </c>
      <c r="BB12">
        <f t="shared" si="0"/>
        <v>78.903004457989425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0.36310606960531372</v>
      </c>
      <c r="L13">
        <v>1.4108890005022603</v>
      </c>
      <c r="M13">
        <v>1.1616501590186281</v>
      </c>
      <c r="N13">
        <v>2.5311764078755052</v>
      </c>
      <c r="O13">
        <v>2.8117528301886794</v>
      </c>
      <c r="P13">
        <v>0</v>
      </c>
      <c r="Q13">
        <v>0</v>
      </c>
      <c r="R13">
        <v>0.28036819372197314</v>
      </c>
      <c r="S13">
        <v>0.30081339082969433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0.18941669999999997</v>
      </c>
      <c r="AG13">
        <v>1.1960184599999999</v>
      </c>
      <c r="AH13">
        <v>0</v>
      </c>
      <c r="AI13">
        <v>0</v>
      </c>
      <c r="AJ13">
        <v>0</v>
      </c>
      <c r="AK13">
        <v>1.2302829000000002</v>
      </c>
      <c r="AL13">
        <v>0</v>
      </c>
      <c r="AM13">
        <v>0</v>
      </c>
      <c r="AN13">
        <v>9.7616319999999975E-3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70.48606199999999</v>
      </c>
      <c r="BA13">
        <v>2.9880920259804675</v>
      </c>
      <c r="BB13">
        <f t="shared" si="0"/>
        <v>78.983205717761578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0.36311481744811686</v>
      </c>
      <c r="L14">
        <v>1.4108890005022603</v>
      </c>
      <c r="M14">
        <v>1.1616501590186281</v>
      </c>
      <c r="N14">
        <v>2.5311764078755052</v>
      </c>
      <c r="O14">
        <v>2.8117528301886794</v>
      </c>
      <c r="P14">
        <v>0</v>
      </c>
      <c r="Q14">
        <v>0</v>
      </c>
      <c r="R14">
        <v>0.28036819372197314</v>
      </c>
      <c r="S14">
        <v>0.30081339082969433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0.18941669999999997</v>
      </c>
      <c r="AG14">
        <v>1.1960184599999999</v>
      </c>
      <c r="AH14">
        <v>0</v>
      </c>
      <c r="AI14">
        <v>0</v>
      </c>
      <c r="AJ14">
        <v>0</v>
      </c>
      <c r="AK14">
        <v>1.2302829000000002</v>
      </c>
      <c r="AL14">
        <v>0</v>
      </c>
      <c r="AM14">
        <v>0</v>
      </c>
      <c r="AN14">
        <v>9.7616319999999975E-3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70.636061999999981</v>
      </c>
      <c r="BA14">
        <v>2.998092342187094</v>
      </c>
      <c r="BB14">
        <f t="shared" si="0"/>
        <v>79.123214149397754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0.35272767186470461</v>
      </c>
      <c r="L15">
        <v>1.4108890005022603</v>
      </c>
      <c r="M15">
        <v>1.1616501590186281</v>
      </c>
      <c r="N15">
        <v>2.5311764078755052</v>
      </c>
      <c r="O15">
        <v>2.8117528301886794</v>
      </c>
      <c r="P15">
        <v>0</v>
      </c>
      <c r="Q15">
        <v>0</v>
      </c>
      <c r="R15">
        <v>0.26969275140186916</v>
      </c>
      <c r="S15">
        <v>0.30096325335320412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0.18941669999999997</v>
      </c>
      <c r="AG15">
        <v>1.1960184599999999</v>
      </c>
      <c r="AH15">
        <v>0</v>
      </c>
      <c r="AI15">
        <v>0</v>
      </c>
      <c r="AJ15">
        <v>0</v>
      </c>
      <c r="AK15">
        <v>1.2302829000000002</v>
      </c>
      <c r="AL15">
        <v>0</v>
      </c>
      <c r="AM15">
        <v>0</v>
      </c>
      <c r="AN15">
        <v>9.7616319999999975E-3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70.696061999999984</v>
      </c>
      <c r="BA15">
        <v>2.9973373952539433</v>
      </c>
      <c r="BB15">
        <f t="shared" si="0"/>
        <v>79.163056370950898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0.34236125015102425</v>
      </c>
      <c r="L16">
        <v>1.4108890005022603</v>
      </c>
      <c r="M16">
        <v>1.1616501590186281</v>
      </c>
      <c r="N16">
        <v>2.5311764078755052</v>
      </c>
      <c r="O16">
        <v>2.8117528301886794</v>
      </c>
      <c r="P16">
        <v>0</v>
      </c>
      <c r="Q16">
        <v>0</v>
      </c>
      <c r="R16">
        <v>0.26969275140186916</v>
      </c>
      <c r="S16">
        <v>0.30096325335320412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5.9872799999999983E-2</v>
      </c>
      <c r="AF16">
        <v>0.18941669999999997</v>
      </c>
      <c r="AG16">
        <v>1.1960184599999999</v>
      </c>
      <c r="AH16">
        <v>0</v>
      </c>
      <c r="AI16">
        <v>0</v>
      </c>
      <c r="AJ16">
        <v>0</v>
      </c>
      <c r="AK16">
        <v>1.2302829000000002</v>
      </c>
      <c r="AL16">
        <v>0</v>
      </c>
      <c r="AM16">
        <v>0</v>
      </c>
      <c r="AN16">
        <v>9.7616319999999975E-3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70.706061999999989</v>
      </c>
      <c r="BA16">
        <v>2.9991245841825265</v>
      </c>
      <c r="BB16">
        <f t="shared" si="0"/>
        <v>79.220775560308638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0.35272767186470461</v>
      </c>
      <c r="L17">
        <v>1.4108890005022603</v>
      </c>
      <c r="M17">
        <v>1.1616501590186281</v>
      </c>
      <c r="N17">
        <v>2.5311764078755052</v>
      </c>
      <c r="O17">
        <v>2.8117528301886794</v>
      </c>
      <c r="P17">
        <v>0</v>
      </c>
      <c r="Q17">
        <v>0</v>
      </c>
      <c r="R17">
        <v>0.26969275140186916</v>
      </c>
      <c r="S17">
        <v>0.30096325335320412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0.35923679999999991</v>
      </c>
      <c r="AF17">
        <v>0.18941669999999997</v>
      </c>
      <c r="AG17">
        <v>1.1960184599999999</v>
      </c>
      <c r="AH17">
        <v>0</v>
      </c>
      <c r="AI17">
        <v>0</v>
      </c>
      <c r="AJ17">
        <v>0</v>
      </c>
      <c r="AK17">
        <v>1.2302829000000002</v>
      </c>
      <c r="AL17">
        <v>0</v>
      </c>
      <c r="AM17">
        <v>0</v>
      </c>
      <c r="AN17">
        <v>9.7616319999999975E-3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70.776061999999982</v>
      </c>
      <c r="BA17">
        <v>3.0103058528539433</v>
      </c>
      <c r="BB17">
        <f t="shared" si="0"/>
        <v>79.589324713350891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0.34236125015102425</v>
      </c>
      <c r="L18">
        <v>1.4108890005022603</v>
      </c>
      <c r="M18">
        <v>1.1616501590186281</v>
      </c>
      <c r="N18">
        <v>2.5311764078755052</v>
      </c>
      <c r="O18">
        <v>2.8117528301886794</v>
      </c>
      <c r="P18">
        <v>0</v>
      </c>
      <c r="Q18">
        <v>0</v>
      </c>
      <c r="R18">
        <v>0.26969275140186916</v>
      </c>
      <c r="S18">
        <v>0.30096325335320412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0.35923679999999991</v>
      </c>
      <c r="AF18">
        <v>0.18941669999999997</v>
      </c>
      <c r="AG18">
        <v>1.1960184599999999</v>
      </c>
      <c r="AH18">
        <v>0</v>
      </c>
      <c r="AI18">
        <v>0</v>
      </c>
      <c r="AJ18">
        <v>0</v>
      </c>
      <c r="AK18">
        <v>1.2302829000000002</v>
      </c>
      <c r="AL18">
        <v>0</v>
      </c>
      <c r="AM18">
        <v>0</v>
      </c>
      <c r="AN18">
        <v>9.7616319999999975E-3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70.846061999999989</v>
      </c>
      <c r="BA18">
        <v>3.0199316245825316</v>
      </c>
      <c r="BB18">
        <f t="shared" si="0"/>
        <v>79.639332519908635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1.4108890005022603</v>
      </c>
      <c r="M19">
        <v>1.1616501590186281</v>
      </c>
      <c r="N19">
        <v>2.5311764078755052</v>
      </c>
      <c r="O19">
        <v>2.8117528301886794</v>
      </c>
      <c r="P19">
        <v>0</v>
      </c>
      <c r="Q19">
        <v>0</v>
      </c>
      <c r="R19">
        <v>0.26969275140186916</v>
      </c>
      <c r="S19">
        <v>0.28009946284829723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2.9992200000000007E-2</v>
      </c>
      <c r="AE19">
        <v>0.35923679999999991</v>
      </c>
      <c r="AF19">
        <v>0.18941669999999997</v>
      </c>
      <c r="AG19">
        <v>1.1960184599999999</v>
      </c>
      <c r="AH19">
        <v>0</v>
      </c>
      <c r="AI19">
        <v>0</v>
      </c>
      <c r="AJ19">
        <v>0</v>
      </c>
      <c r="AK19">
        <v>1.2302829000000002</v>
      </c>
      <c r="AL19">
        <v>0</v>
      </c>
      <c r="AM19">
        <v>0</v>
      </c>
      <c r="AN19">
        <v>9.7616319999999975E-3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71.163421999999997</v>
      </c>
      <c r="BA19">
        <v>3.0164699053646289</v>
      </c>
      <c r="BB19">
        <f t="shared" si="0"/>
        <v>79.626921398470614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1.4108890005022603</v>
      </c>
      <c r="M20">
        <v>1.1616501590186281</v>
      </c>
      <c r="N20">
        <v>2.5311764078755052</v>
      </c>
      <c r="O20">
        <v>2.8117528301886794</v>
      </c>
      <c r="P20">
        <v>0</v>
      </c>
      <c r="Q20">
        <v>0</v>
      </c>
      <c r="R20">
        <v>0.26969275140186916</v>
      </c>
      <c r="S20">
        <v>0.28009946284829723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0.19794852000000007</v>
      </c>
      <c r="AE20">
        <v>0.35923679999999991</v>
      </c>
      <c r="AF20">
        <v>0.18941669999999997</v>
      </c>
      <c r="AG20">
        <v>1.1960184599999999</v>
      </c>
      <c r="AH20">
        <v>0</v>
      </c>
      <c r="AI20">
        <v>0</v>
      </c>
      <c r="AJ20">
        <v>0</v>
      </c>
      <c r="AK20">
        <v>1.2302829000000002</v>
      </c>
      <c r="AL20">
        <v>0</v>
      </c>
      <c r="AM20">
        <v>0</v>
      </c>
      <c r="AN20">
        <v>9.7616319999999975E-3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71.193421999999998</v>
      </c>
      <c r="BA20">
        <v>3.022533124964629</v>
      </c>
      <c r="BB20">
        <f t="shared" si="0"/>
        <v>79.818814498870609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0.85071256061583833</v>
      </c>
      <c r="L21">
        <v>1.4108762239517951</v>
      </c>
      <c r="M21">
        <v>1.1616501590186281</v>
      </c>
      <c r="N21">
        <v>2.5311764078755052</v>
      </c>
      <c r="O21">
        <v>2.8117528301886794</v>
      </c>
      <c r="P21">
        <v>0</v>
      </c>
      <c r="Q21">
        <v>0</v>
      </c>
      <c r="R21">
        <v>0.26969275140186916</v>
      </c>
      <c r="S21">
        <v>0.28009946284829723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0.19794852000000007</v>
      </c>
      <c r="AE21">
        <v>0.35923679999999991</v>
      </c>
      <c r="AF21">
        <v>0.18941669999999997</v>
      </c>
      <c r="AG21">
        <v>1.1960184599999999</v>
      </c>
      <c r="AH21">
        <v>0.40033799999999997</v>
      </c>
      <c r="AI21">
        <v>0</v>
      </c>
      <c r="AJ21">
        <v>0</v>
      </c>
      <c r="AK21">
        <v>1.2302829000000002</v>
      </c>
      <c r="AL21">
        <v>0</v>
      </c>
      <c r="AM21">
        <v>0</v>
      </c>
      <c r="AN21">
        <v>9.7616319999999975E-3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71.37982199999999</v>
      </c>
      <c r="BA21">
        <v>3.071536589141366</v>
      </c>
      <c r="BB21">
        <f t="shared" si="0"/>
        <v>81.20724881875924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1.0789020370397484</v>
      </c>
      <c r="L22">
        <v>1.4108762239517951</v>
      </c>
      <c r="M22">
        <v>1.1616501590186281</v>
      </c>
      <c r="N22">
        <v>2.5311764078755052</v>
      </c>
      <c r="O22">
        <v>2.8117528301886794</v>
      </c>
      <c r="P22">
        <v>0</v>
      </c>
      <c r="Q22">
        <v>0</v>
      </c>
      <c r="R22">
        <v>0.25925050239234454</v>
      </c>
      <c r="S22">
        <v>0.2698447309893704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0.19794852000000007</v>
      </c>
      <c r="AE22">
        <v>0.35923679999999991</v>
      </c>
      <c r="AF22">
        <v>0.18941669999999997</v>
      </c>
      <c r="AG22">
        <v>1.1960184599999999</v>
      </c>
      <c r="AH22">
        <v>0.80067599999999994</v>
      </c>
      <c r="AI22">
        <v>0</v>
      </c>
      <c r="AJ22">
        <v>0</v>
      </c>
      <c r="AK22">
        <v>1.2302829000000002</v>
      </c>
      <c r="AL22">
        <v>0</v>
      </c>
      <c r="AM22">
        <v>0</v>
      </c>
      <c r="AN22">
        <v>9.7616319999999975E-3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71.616222000000008</v>
      </c>
      <c r="BA22">
        <v>3.1073202800105371</v>
      </c>
      <c r="BB22">
        <f t="shared" si="0"/>
        <v>82.015695623445538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0.91295835542607418</v>
      </c>
      <c r="L23">
        <v>1.4108762239517951</v>
      </c>
      <c r="M23">
        <v>1.1616501590186281</v>
      </c>
      <c r="N23">
        <v>2.5311764078755052</v>
      </c>
      <c r="O23">
        <v>2.8117528301886794</v>
      </c>
      <c r="P23">
        <v>0</v>
      </c>
      <c r="Q23">
        <v>0</v>
      </c>
      <c r="R23">
        <v>0</v>
      </c>
      <c r="S23">
        <v>4.1494363864491846E-2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0.19794852000000007</v>
      </c>
      <c r="AE23">
        <v>0.35923679999999991</v>
      </c>
      <c r="AF23">
        <v>0.18941669999999997</v>
      </c>
      <c r="AG23">
        <v>1.1960184599999999</v>
      </c>
      <c r="AH23">
        <v>1.201014</v>
      </c>
      <c r="AI23">
        <v>0</v>
      </c>
      <c r="AJ23">
        <v>0</v>
      </c>
      <c r="AK23">
        <v>1.2302829000000002</v>
      </c>
      <c r="AL23">
        <v>0</v>
      </c>
      <c r="AM23">
        <v>0.122612688</v>
      </c>
      <c r="AN23">
        <v>9.7616319999999975E-3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71.872621999999993</v>
      </c>
      <c r="BA23">
        <v>3.1064468419810347</v>
      </c>
      <c r="BB23">
        <f t="shared" si="0"/>
        <v>82.142375198344126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1.4420476068169981</v>
      </c>
      <c r="L24">
        <v>1.4108762239517951</v>
      </c>
      <c r="M24">
        <v>1.1616501590186281</v>
      </c>
      <c r="N24">
        <v>2.5311764078755052</v>
      </c>
      <c r="O24">
        <v>2.8117528301886794</v>
      </c>
      <c r="P24">
        <v>0</v>
      </c>
      <c r="Q24">
        <v>0</v>
      </c>
      <c r="R24">
        <v>0</v>
      </c>
      <c r="S24">
        <v>5.1860587484035769E-2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0.19794852000000007</v>
      </c>
      <c r="AE24">
        <v>0.35923679999999991</v>
      </c>
      <c r="AF24">
        <v>0.18941669999999997</v>
      </c>
      <c r="AG24">
        <v>1.1960184599999999</v>
      </c>
      <c r="AH24">
        <v>1.4011829999999998</v>
      </c>
      <c r="AI24">
        <v>0</v>
      </c>
      <c r="AJ24">
        <v>0</v>
      </c>
      <c r="AK24">
        <v>1.2302829000000002</v>
      </c>
      <c r="AL24">
        <v>0</v>
      </c>
      <c r="AM24">
        <v>0.122612688</v>
      </c>
      <c r="AN24">
        <v>9.7616319999999975E-3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71.925821999999997</v>
      </c>
      <c r="BA24">
        <v>3.1350682833709289</v>
      </c>
      <c r="BB24">
        <f t="shared" si="0"/>
        <v>82.906578231964716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1.4420715967821509</v>
      </c>
      <c r="L25">
        <v>1.4108762239517951</v>
      </c>
      <c r="M25">
        <v>1.1616501590186281</v>
      </c>
      <c r="N25">
        <v>2.5311764078755052</v>
      </c>
      <c r="O25">
        <v>2.8117528301886794</v>
      </c>
      <c r="P25">
        <v>0</v>
      </c>
      <c r="Q25">
        <v>0</v>
      </c>
      <c r="R25">
        <v>0</v>
      </c>
      <c r="S25">
        <v>5.1860587484035769E-2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0.22783431999999992</v>
      </c>
      <c r="AD25">
        <v>0.19794852000000007</v>
      </c>
      <c r="AE25">
        <v>0.35923679999999991</v>
      </c>
      <c r="AF25">
        <v>0.18941669999999997</v>
      </c>
      <c r="AG25">
        <v>1.1960184599999999</v>
      </c>
      <c r="AH25">
        <v>1.4832522899999998</v>
      </c>
      <c r="AI25">
        <v>0</v>
      </c>
      <c r="AJ25">
        <v>0</v>
      </c>
      <c r="AK25">
        <v>1.2302829000000002</v>
      </c>
      <c r="AL25">
        <v>0</v>
      </c>
      <c r="AM25">
        <v>0.122612688</v>
      </c>
      <c r="AN25">
        <v>9.7616319999999975E-3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71.946721999999994</v>
      </c>
      <c r="BA25">
        <v>3.1470106783732592</v>
      </c>
      <c r="BB25">
        <f t="shared" si="0"/>
        <v>83.225463436927527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1.4420614785970878</v>
      </c>
      <c r="L26">
        <v>1.4108762239517951</v>
      </c>
      <c r="M26">
        <v>1.1616501590186281</v>
      </c>
      <c r="N26">
        <v>2.5311764078755052</v>
      </c>
      <c r="O26">
        <v>2.8117528301886794</v>
      </c>
      <c r="P26">
        <v>0</v>
      </c>
      <c r="Q26">
        <v>0</v>
      </c>
      <c r="R26">
        <v>0</v>
      </c>
      <c r="S26">
        <v>5.1860587484035769E-2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9.2474999999999988E-2</v>
      </c>
      <c r="AC26">
        <v>0.22783431999999992</v>
      </c>
      <c r="AD26">
        <v>0.19794852000000007</v>
      </c>
      <c r="AE26">
        <v>0.35923679999999991</v>
      </c>
      <c r="AF26">
        <v>0.18941669999999997</v>
      </c>
      <c r="AG26">
        <v>1.1960184599999999</v>
      </c>
      <c r="AH26">
        <v>1.9776697199999997</v>
      </c>
      <c r="AI26">
        <v>7.4922499999999975E-2</v>
      </c>
      <c r="AJ26">
        <v>0</v>
      </c>
      <c r="AK26">
        <v>1.2302829000000002</v>
      </c>
      <c r="AL26">
        <v>0</v>
      </c>
      <c r="AM26">
        <v>0.122612688</v>
      </c>
      <c r="AN26">
        <v>9.7616319999999975E-3</v>
      </c>
      <c r="AO26">
        <v>0</v>
      </c>
      <c r="AP26">
        <v>0</v>
      </c>
      <c r="AQ26">
        <v>0.48047999999999996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72.127821999999995</v>
      </c>
      <c r="BA26">
        <v>3.1929801535785316</v>
      </c>
      <c r="BB26">
        <f t="shared" si="0"/>
        <v>84.502878773537191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1.410948700964157</v>
      </c>
      <c r="M27">
        <v>1.1616501590186281</v>
      </c>
      <c r="N27">
        <v>2.5311764078755052</v>
      </c>
      <c r="O27">
        <v>2.8117528301886794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0.36250200000000005</v>
      </c>
      <c r="AC27">
        <v>0.45566863999999985</v>
      </c>
      <c r="AD27">
        <v>0.19794852000000007</v>
      </c>
      <c r="AE27">
        <v>0.35923679999999991</v>
      </c>
      <c r="AF27">
        <v>0.37883339999999999</v>
      </c>
      <c r="AG27">
        <v>1.1960184599999999</v>
      </c>
      <c r="AH27">
        <v>1.9776697199999997</v>
      </c>
      <c r="AI27">
        <v>0.11987599999999998</v>
      </c>
      <c r="AJ27">
        <v>0</v>
      </c>
      <c r="AK27">
        <v>1.2302829000000002</v>
      </c>
      <c r="AL27">
        <v>0</v>
      </c>
      <c r="AM27">
        <v>0.122612688</v>
      </c>
      <c r="AN27">
        <v>9.7616319999999975E-3</v>
      </c>
      <c r="AO27">
        <v>0</v>
      </c>
      <c r="AP27">
        <v>0</v>
      </c>
      <c r="AQ27">
        <v>0.48047999999999996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72.127821999999995</v>
      </c>
      <c r="BA27">
        <v>3.1654857779179015</v>
      </c>
      <c r="BB27">
        <f t="shared" si="0"/>
        <v>83.768755080129054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1.4109205655682993</v>
      </c>
      <c r="M28">
        <v>1.1616501590186281</v>
      </c>
      <c r="N28">
        <v>2.5311764078755052</v>
      </c>
      <c r="O28">
        <v>2.8117528301886794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0.73092240000000019</v>
      </c>
      <c r="AC28">
        <v>0.68419247699999997</v>
      </c>
      <c r="AD28">
        <v>0.19794852000000007</v>
      </c>
      <c r="AE28">
        <v>0.35923679999999991</v>
      </c>
      <c r="AF28">
        <v>0.56825009999999998</v>
      </c>
      <c r="AG28">
        <v>1.1960184599999999</v>
      </c>
      <c r="AH28">
        <v>1.9776697199999997</v>
      </c>
      <c r="AI28">
        <v>0.38959700000000008</v>
      </c>
      <c r="AJ28">
        <v>0</v>
      </c>
      <c r="AK28">
        <v>1.2302829000000002</v>
      </c>
      <c r="AL28">
        <v>0</v>
      </c>
      <c r="AM28">
        <v>0.122612688</v>
      </c>
      <c r="AN28">
        <v>9.7616319999999975E-3</v>
      </c>
      <c r="AO28">
        <v>0</v>
      </c>
      <c r="AP28">
        <v>0</v>
      </c>
      <c r="AQ28">
        <v>0.80079999999999996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72.127821999999995</v>
      </c>
      <c r="BA28">
        <v>3.2151728518301117</v>
      </c>
      <c r="BB28">
        <f t="shared" si="0"/>
        <v>85.09544180782099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1.4109597347228804</v>
      </c>
      <c r="M29">
        <v>1.1616501590186281</v>
      </c>
      <c r="N29">
        <v>2.5311764078755052</v>
      </c>
      <c r="O29">
        <v>2.8117528301886794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0.73092240000000019</v>
      </c>
      <c r="AC29">
        <v>0.68419247699999997</v>
      </c>
      <c r="AD29">
        <v>0.41389236000000001</v>
      </c>
      <c r="AE29">
        <v>0.38318591999999996</v>
      </c>
      <c r="AF29">
        <v>0.56825009999999998</v>
      </c>
      <c r="AG29">
        <v>1.1960184599999999</v>
      </c>
      <c r="AH29">
        <v>1.9776697199999997</v>
      </c>
      <c r="AI29">
        <v>0.38959700000000008</v>
      </c>
      <c r="AJ29">
        <v>0</v>
      </c>
      <c r="AK29">
        <v>1.2302829000000002</v>
      </c>
      <c r="AL29">
        <v>0</v>
      </c>
      <c r="AM29">
        <v>0.122612688</v>
      </c>
      <c r="AN29">
        <v>9.7616319999999975E-3</v>
      </c>
      <c r="AO29">
        <v>0</v>
      </c>
      <c r="AP29">
        <v>0</v>
      </c>
      <c r="AQ29">
        <v>1.483482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72.257862000000017</v>
      </c>
      <c r="BA29">
        <v>3.2583351982366198</v>
      </c>
      <c r="BB29">
        <f t="shared" si="0"/>
        <v>86.10493359056909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1.4109555450765208</v>
      </c>
      <c r="M30">
        <v>1.1616501590186281</v>
      </c>
      <c r="N30">
        <v>2.5311764078755052</v>
      </c>
      <c r="O30">
        <v>2.8117528301886794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0.73092240000000019</v>
      </c>
      <c r="AC30">
        <v>0.68419247699999997</v>
      </c>
      <c r="AD30">
        <v>0.41389236000000001</v>
      </c>
      <c r="AE30">
        <v>0.71847360000000005</v>
      </c>
      <c r="AF30">
        <v>0.56825009999999998</v>
      </c>
      <c r="AG30">
        <v>1.1960184599999999</v>
      </c>
      <c r="AH30">
        <v>2.4720871499999997</v>
      </c>
      <c r="AI30">
        <v>0.38959700000000008</v>
      </c>
      <c r="AJ30">
        <v>0</v>
      </c>
      <c r="AK30">
        <v>1.2302829000000002</v>
      </c>
      <c r="AL30">
        <v>0</v>
      </c>
      <c r="AM30">
        <v>0.122612688</v>
      </c>
      <c r="AN30">
        <v>9.7616319999999975E-3</v>
      </c>
      <c r="AO30">
        <v>0</v>
      </c>
      <c r="AP30">
        <v>0</v>
      </c>
      <c r="AQ30">
        <v>1.9779759999999997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72.939002000000002</v>
      </c>
      <c r="BA30">
        <v>3.3307286281903608</v>
      </c>
      <c r="BB30">
        <f t="shared" si="0"/>
        <v>88.037875080968973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1.4109555450765208</v>
      </c>
      <c r="M31">
        <v>1.1616501590186281</v>
      </c>
      <c r="N31">
        <v>2.5311764078755052</v>
      </c>
      <c r="O31">
        <v>2.8117528301886794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0.73092240000000019</v>
      </c>
      <c r="AC31">
        <v>0.68419247699999997</v>
      </c>
      <c r="AD31">
        <v>0.62083854000000005</v>
      </c>
      <c r="AE31">
        <v>0.71847360000000005</v>
      </c>
      <c r="AF31">
        <v>0.56825009999999998</v>
      </c>
      <c r="AG31">
        <v>1.1960184599999999</v>
      </c>
      <c r="AH31">
        <v>2.9665045799999996</v>
      </c>
      <c r="AI31">
        <v>0.38959700000000008</v>
      </c>
      <c r="AJ31">
        <v>0</v>
      </c>
      <c r="AK31">
        <v>1.2302829000000002</v>
      </c>
      <c r="AL31">
        <v>0</v>
      </c>
      <c r="AM31">
        <v>0.122612688</v>
      </c>
      <c r="AN31">
        <v>9.7616319999999975E-3</v>
      </c>
      <c r="AO31">
        <v>0</v>
      </c>
      <c r="AP31">
        <v>0</v>
      </c>
      <c r="AQ31">
        <v>1.9779759999999997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73.242701999999994</v>
      </c>
      <c r="BA31">
        <v>3.368454865890357</v>
      </c>
      <c r="BB31">
        <f t="shared" si="0"/>
        <v>89.005212453268967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1.4109555450765208</v>
      </c>
      <c r="M32">
        <v>1.1616501590186281</v>
      </c>
      <c r="N32">
        <v>2.5311764078755052</v>
      </c>
      <c r="O32">
        <v>2.8117528301886794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0.73092240000000019</v>
      </c>
      <c r="AC32">
        <v>0.68419247699999997</v>
      </c>
      <c r="AD32">
        <v>0.82778472000000003</v>
      </c>
      <c r="AE32">
        <v>0.89809199999999967</v>
      </c>
      <c r="AF32">
        <v>0.56825009999999998</v>
      </c>
      <c r="AG32">
        <v>1.1960184599999999</v>
      </c>
      <c r="AH32">
        <v>2.9665045799999996</v>
      </c>
      <c r="AI32">
        <v>0.38959700000000008</v>
      </c>
      <c r="AJ32">
        <v>0</v>
      </c>
      <c r="AK32">
        <v>1.2302829000000002</v>
      </c>
      <c r="AL32">
        <v>0</v>
      </c>
      <c r="AM32">
        <v>0.122612688</v>
      </c>
      <c r="AN32">
        <v>9.7616319999999975E-3</v>
      </c>
      <c r="AO32">
        <v>0</v>
      </c>
      <c r="AP32">
        <v>0</v>
      </c>
      <c r="AQ32">
        <v>1.9779759999999997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73.466701999999998</v>
      </c>
      <c r="BA32">
        <v>3.39049683869036</v>
      </c>
      <c r="BB32">
        <f t="shared" si="0"/>
        <v>89.593735060468973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1.4109555450765208</v>
      </c>
      <c r="M33">
        <v>1.1616501590186281</v>
      </c>
      <c r="N33">
        <v>2.5311764078755052</v>
      </c>
      <c r="O33">
        <v>2.8117528301886794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0.73092240000000019</v>
      </c>
      <c r="AC33">
        <v>0.68419247699999997</v>
      </c>
      <c r="AD33">
        <v>0.82778472000000003</v>
      </c>
      <c r="AE33">
        <v>1.1525513999999999</v>
      </c>
      <c r="AF33">
        <v>0.56825009999999998</v>
      </c>
      <c r="AG33">
        <v>1.1960184599999999</v>
      </c>
      <c r="AH33">
        <v>2.9665045799999996</v>
      </c>
      <c r="AI33">
        <v>0.38959700000000008</v>
      </c>
      <c r="AJ33">
        <v>0</v>
      </c>
      <c r="AK33">
        <v>1.2302829000000002</v>
      </c>
      <c r="AL33">
        <v>0</v>
      </c>
      <c r="AM33">
        <v>0.122612688</v>
      </c>
      <c r="AN33">
        <v>9.7616319999999975E-3</v>
      </c>
      <c r="AO33">
        <v>0</v>
      </c>
      <c r="AP33">
        <v>0</v>
      </c>
      <c r="AQ33">
        <v>1.9779759999999997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73.679501999999999</v>
      </c>
      <c r="BA33">
        <v>3.4073648218903627</v>
      </c>
      <c r="BB33">
        <f t="shared" si="0"/>
        <v>90.044126477268961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1.4109555450765208</v>
      </c>
      <c r="M34">
        <v>1.1616501590186281</v>
      </c>
      <c r="N34">
        <v>2.5311764078755052</v>
      </c>
      <c r="O34">
        <v>2.8117528301886794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0.73092240000000019</v>
      </c>
      <c r="AC34">
        <v>0.6835029600000001</v>
      </c>
      <c r="AD34">
        <v>0.82778472000000003</v>
      </c>
      <c r="AE34">
        <v>1.1525513999999999</v>
      </c>
      <c r="AF34">
        <v>0.18941669999999997</v>
      </c>
      <c r="AG34">
        <v>1.1960184599999999</v>
      </c>
      <c r="AH34">
        <v>2.4720871499999997</v>
      </c>
      <c r="AI34">
        <v>0.11987599999999998</v>
      </c>
      <c r="AJ34">
        <v>0</v>
      </c>
      <c r="AK34">
        <v>1.2302829000000002</v>
      </c>
      <c r="AL34">
        <v>0</v>
      </c>
      <c r="AM34">
        <v>0</v>
      </c>
      <c r="AN34">
        <v>9.7616319999999975E-3</v>
      </c>
      <c r="AO34">
        <v>0</v>
      </c>
      <c r="AP34">
        <v>0</v>
      </c>
      <c r="AQ34">
        <v>1.9779759999999997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73.559802000000005</v>
      </c>
      <c r="BA34">
        <v>3.3573312938903581</v>
      </c>
      <c r="BB34">
        <f t="shared" si="0"/>
        <v>88.708185970268985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1.4109555450765208</v>
      </c>
      <c r="M35">
        <v>1.1616501590186281</v>
      </c>
      <c r="N35">
        <v>2.5311764078755052</v>
      </c>
      <c r="O35">
        <v>2.8117528301886794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0.73092240000000019</v>
      </c>
      <c r="AC35">
        <v>0.45566863999999985</v>
      </c>
      <c r="AD35">
        <v>0.82778472000000003</v>
      </c>
      <c r="AE35">
        <v>1.1525513999999999</v>
      </c>
      <c r="AF35">
        <v>0.14311484000000002</v>
      </c>
      <c r="AG35">
        <v>1.1960184599999999</v>
      </c>
      <c r="AH35">
        <v>1.9776697199999997</v>
      </c>
      <c r="AI35">
        <v>7.4922499999999975E-2</v>
      </c>
      <c r="AJ35">
        <v>0</v>
      </c>
      <c r="AK35">
        <v>1.2302829000000002</v>
      </c>
      <c r="AL35">
        <v>0</v>
      </c>
      <c r="AM35">
        <v>0</v>
      </c>
      <c r="AN35">
        <v>9.7616319999999975E-3</v>
      </c>
      <c r="AO35">
        <v>0</v>
      </c>
      <c r="AP35">
        <v>0</v>
      </c>
      <c r="AQ35">
        <v>1.9779759999999997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73.680625000000006</v>
      </c>
      <c r="BA35">
        <v>3.3251057336903544</v>
      </c>
      <c r="BB35">
        <f t="shared" si="0"/>
        <v>88.047727420468988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1.4109555450765208</v>
      </c>
      <c r="M36">
        <v>1.1616501590186281</v>
      </c>
      <c r="N36">
        <v>2.5311764078755052</v>
      </c>
      <c r="O36">
        <v>2.8117528301886794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0.73092240000000019</v>
      </c>
      <c r="AC36">
        <v>0.22783431999999992</v>
      </c>
      <c r="AD36">
        <v>0.82778472000000003</v>
      </c>
      <c r="AE36">
        <v>1.1525513999999999</v>
      </c>
      <c r="AF36">
        <v>0.14311484000000002</v>
      </c>
      <c r="AG36">
        <v>1.1960184599999999</v>
      </c>
      <c r="AH36">
        <v>1.7494770599999998</v>
      </c>
      <c r="AI36">
        <v>7.4922499999999975E-2</v>
      </c>
      <c r="AJ36">
        <v>0</v>
      </c>
      <c r="AK36">
        <v>1.2302829000000002</v>
      </c>
      <c r="AL36">
        <v>0</v>
      </c>
      <c r="AM36">
        <v>0</v>
      </c>
      <c r="AN36">
        <v>9.7616319999999975E-3</v>
      </c>
      <c r="AO36">
        <v>0</v>
      </c>
      <c r="AP36">
        <v>0</v>
      </c>
      <c r="AQ36">
        <v>1.9779759999999997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72.909802000000013</v>
      </c>
      <c r="BA36">
        <v>3.2808161386903527</v>
      </c>
      <c r="BB36">
        <f t="shared" si="0"/>
        <v>86.865167035468986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1.4109555450765208</v>
      </c>
      <c r="M37">
        <v>1.1616501590186281</v>
      </c>
      <c r="N37">
        <v>2.5311764078755052</v>
      </c>
      <c r="O37">
        <v>2.8117528301886794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0.73092240000000019</v>
      </c>
      <c r="AC37">
        <v>0</v>
      </c>
      <c r="AD37">
        <v>0.82778472000000003</v>
      </c>
      <c r="AE37">
        <v>1.1525513999999999</v>
      </c>
      <c r="AF37">
        <v>0.14311484000000002</v>
      </c>
      <c r="AG37">
        <v>1.1960184599999999</v>
      </c>
      <c r="AH37">
        <v>1.4832522899999998</v>
      </c>
      <c r="AI37">
        <v>7.4922499999999975E-2</v>
      </c>
      <c r="AJ37">
        <v>0</v>
      </c>
      <c r="AK37">
        <v>1.2302829000000002</v>
      </c>
      <c r="AL37">
        <v>0</v>
      </c>
      <c r="AM37">
        <v>0</v>
      </c>
      <c r="AN37">
        <v>9.7616319999999975E-3</v>
      </c>
      <c r="AO37">
        <v>0</v>
      </c>
      <c r="AP37">
        <v>0</v>
      </c>
      <c r="AQ37">
        <v>1.9779759999999997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72.276222000000004</v>
      </c>
      <c r="BA37">
        <v>3.2473276161903524</v>
      </c>
      <c r="BB37">
        <f t="shared" si="0"/>
        <v>85.771016467968991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1.4109555450765208</v>
      </c>
      <c r="M38">
        <v>1.1616501590186281</v>
      </c>
      <c r="N38">
        <v>2.5311764078755052</v>
      </c>
      <c r="O38">
        <v>2.8117528301886794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0.36250200000000005</v>
      </c>
      <c r="AC38">
        <v>0</v>
      </c>
      <c r="AD38">
        <v>0.82778472000000003</v>
      </c>
      <c r="AE38">
        <v>0.76637183999999992</v>
      </c>
      <c r="AF38">
        <v>0.14311484000000002</v>
      </c>
      <c r="AG38">
        <v>1.1960184599999999</v>
      </c>
      <c r="AH38">
        <v>0.98883485999999987</v>
      </c>
      <c r="AI38">
        <v>7.4922499999999975E-2</v>
      </c>
      <c r="AJ38">
        <v>0</v>
      </c>
      <c r="AK38">
        <v>1.2302829000000002</v>
      </c>
      <c r="AL38">
        <v>0</v>
      </c>
      <c r="AM38">
        <v>0</v>
      </c>
      <c r="AN38">
        <v>9.7616319999999975E-3</v>
      </c>
      <c r="AO38">
        <v>0</v>
      </c>
      <c r="AP38">
        <v>0</v>
      </c>
      <c r="AQ38">
        <v>1.9779759999999997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71.921191999999991</v>
      </c>
      <c r="BA38">
        <v>3.1894211048903398</v>
      </c>
      <c r="BB38">
        <f t="shared" si="0"/>
        <v>84.224875589268976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1.4109555450765208</v>
      </c>
      <c r="M39">
        <v>1.1616501590186281</v>
      </c>
      <c r="N39">
        <v>2.5311764078755052</v>
      </c>
      <c r="O39">
        <v>2.8117528301886794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0.36250200000000005</v>
      </c>
      <c r="AC39">
        <v>0</v>
      </c>
      <c r="AD39">
        <v>0.62083854000000005</v>
      </c>
      <c r="AE39">
        <v>0.76637183999999992</v>
      </c>
      <c r="AF39">
        <v>0.14311484000000002</v>
      </c>
      <c r="AG39">
        <v>1.1960184599999999</v>
      </c>
      <c r="AH39">
        <v>0.49441742999999994</v>
      </c>
      <c r="AI39">
        <v>7.4922499999999975E-2</v>
      </c>
      <c r="AJ39">
        <v>0</v>
      </c>
      <c r="AK39">
        <v>1.2302829000000002</v>
      </c>
      <c r="AL39">
        <v>0</v>
      </c>
      <c r="AM39">
        <v>0</v>
      </c>
      <c r="AN39">
        <v>9.7616319999999975E-3</v>
      </c>
      <c r="AO39">
        <v>0</v>
      </c>
      <c r="AP39">
        <v>0</v>
      </c>
      <c r="AQ39">
        <v>1.9779759999999997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71.558492000000015</v>
      </c>
      <c r="BA39">
        <v>3.1510078893903728</v>
      </c>
      <c r="BB39">
        <f t="shared" si="0"/>
        <v>83.199225194768971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1.4109555450765208</v>
      </c>
      <c r="M40">
        <v>1.1616501590186281</v>
      </c>
      <c r="N40">
        <v>2.5311764078755052</v>
      </c>
      <c r="O40">
        <v>2.8117528301886794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0.36250200000000005</v>
      </c>
      <c r="AC40">
        <v>0</v>
      </c>
      <c r="AD40">
        <v>0.41389236000000001</v>
      </c>
      <c r="AE40">
        <v>0.76637183999999992</v>
      </c>
      <c r="AF40">
        <v>0.14311484000000002</v>
      </c>
      <c r="AG40">
        <v>1.1960184599999999</v>
      </c>
      <c r="AH40">
        <v>0</v>
      </c>
      <c r="AI40">
        <v>7.4922499999999975E-2</v>
      </c>
      <c r="AJ40">
        <v>0</v>
      </c>
      <c r="AK40">
        <v>1.2302829000000002</v>
      </c>
      <c r="AL40">
        <v>0</v>
      </c>
      <c r="AM40">
        <v>0</v>
      </c>
      <c r="AN40">
        <v>9.7616319999999975E-3</v>
      </c>
      <c r="AO40">
        <v>0</v>
      </c>
      <c r="AP40">
        <v>0</v>
      </c>
      <c r="AQ40">
        <v>1.9779759999999997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71.210992000000005</v>
      </c>
      <c r="BA40">
        <v>3.1131446516903534</v>
      </c>
      <c r="BB40">
        <f t="shared" si="0"/>
        <v>82.188224822468996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1.4109555450765208</v>
      </c>
      <c r="M41">
        <v>1.1616501590186281</v>
      </c>
      <c r="N41">
        <v>2.5311764078755052</v>
      </c>
      <c r="O41">
        <v>2.8117528301886794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0.36250200000000005</v>
      </c>
      <c r="AC41">
        <v>0</v>
      </c>
      <c r="AD41">
        <v>0.27892745999999996</v>
      </c>
      <c r="AE41">
        <v>0.76637183999999992</v>
      </c>
      <c r="AF41">
        <v>0.14311484000000002</v>
      </c>
      <c r="AG41">
        <v>1.1960184599999999</v>
      </c>
      <c r="AH41">
        <v>0</v>
      </c>
      <c r="AI41">
        <v>7.4922499999999975E-2</v>
      </c>
      <c r="AJ41">
        <v>0</v>
      </c>
      <c r="AK41">
        <v>1.2302829000000002</v>
      </c>
      <c r="AL41">
        <v>0</v>
      </c>
      <c r="AM41">
        <v>0</v>
      </c>
      <c r="AN41">
        <v>1.0066682999999998E-2</v>
      </c>
      <c r="AO41">
        <v>0</v>
      </c>
      <c r="AP41">
        <v>0</v>
      </c>
      <c r="AQ41">
        <v>1.483482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71.238293999999996</v>
      </c>
      <c r="BA41">
        <v>3.0914181745903515</v>
      </c>
      <c r="BB41">
        <f t="shared" si="0"/>
        <v>81.608099450568986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1.4109555450765208</v>
      </c>
      <c r="M42">
        <v>1.1616501590186281</v>
      </c>
      <c r="N42">
        <v>2.5311764078755052</v>
      </c>
      <c r="O42">
        <v>2.8117528301886794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0.11097</v>
      </c>
      <c r="AC42">
        <v>0</v>
      </c>
      <c r="AD42">
        <v>0.20694617999999998</v>
      </c>
      <c r="AE42">
        <v>0.58974708000000009</v>
      </c>
      <c r="AF42">
        <v>0.14311484000000002</v>
      </c>
      <c r="AG42">
        <v>1.1960184599999999</v>
      </c>
      <c r="AH42">
        <v>0</v>
      </c>
      <c r="AI42">
        <v>7.4922499999999975E-2</v>
      </c>
      <c r="AJ42">
        <v>0</v>
      </c>
      <c r="AK42">
        <v>1.2302829000000002</v>
      </c>
      <c r="AL42">
        <v>0</v>
      </c>
      <c r="AM42">
        <v>0</v>
      </c>
      <c r="AN42">
        <v>1.0066682999999998E-2</v>
      </c>
      <c r="AO42">
        <v>0</v>
      </c>
      <c r="AP42">
        <v>0</v>
      </c>
      <c r="AQ42">
        <v>0.98898799999999987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71.278294000000002</v>
      </c>
      <c r="BA42">
        <v>3.0555119737903653</v>
      </c>
      <c r="BB42">
        <f t="shared" si="0"/>
        <v>80.689373611368978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1.4109555450765208</v>
      </c>
      <c r="M43">
        <v>1.1616501590186281</v>
      </c>
      <c r="N43">
        <v>2.5311764078755052</v>
      </c>
      <c r="O43">
        <v>2.8117528301886794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2.9992200000000007E-2</v>
      </c>
      <c r="AE43">
        <v>0.35923679999999991</v>
      </c>
      <c r="AF43">
        <v>0.14311484000000002</v>
      </c>
      <c r="AG43">
        <v>1.1960184599999999</v>
      </c>
      <c r="AH43">
        <v>0</v>
      </c>
      <c r="AI43">
        <v>7.4922499999999975E-2</v>
      </c>
      <c r="AJ43">
        <v>0</v>
      </c>
      <c r="AK43">
        <v>1.2302829000000002</v>
      </c>
      <c r="AL43">
        <v>0</v>
      </c>
      <c r="AM43">
        <v>0</v>
      </c>
      <c r="AN43">
        <v>1.0066682999999998E-2</v>
      </c>
      <c r="AO43">
        <v>0</v>
      </c>
      <c r="AP43">
        <v>0</v>
      </c>
      <c r="AQ43">
        <v>0.49449400000000004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71.278294000000002</v>
      </c>
      <c r="BA43">
        <v>3.0189452815903652</v>
      </c>
      <c r="BB43">
        <f t="shared" si="0"/>
        <v>79.713012043568966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1.4109555450765208</v>
      </c>
      <c r="M44">
        <v>1.1616501590186281</v>
      </c>
      <c r="N44">
        <v>2.5311764078755052</v>
      </c>
      <c r="O44">
        <v>2.8117528301886794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0.35923679999999991</v>
      </c>
      <c r="AF44">
        <v>0.14311484000000002</v>
      </c>
      <c r="AG44">
        <v>1.1960184599999999</v>
      </c>
      <c r="AH44">
        <v>0</v>
      </c>
      <c r="AI44">
        <v>7.4922499999999975E-2</v>
      </c>
      <c r="AJ44">
        <v>0</v>
      </c>
      <c r="AK44">
        <v>1.2302829000000002</v>
      </c>
      <c r="AL44">
        <v>0</v>
      </c>
      <c r="AM44">
        <v>0</v>
      </c>
      <c r="AN44">
        <v>1.0066682999999998E-2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71.308294000000004</v>
      </c>
      <c r="BA44">
        <v>3.0000113165903652</v>
      </c>
      <c r="BB44">
        <f t="shared" si="0"/>
        <v>79.237459808568971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1.4109555450765208</v>
      </c>
      <c r="M45">
        <v>1.1616501590186281</v>
      </c>
      <c r="N45">
        <v>2.5311764078755052</v>
      </c>
      <c r="O45">
        <v>2.8117528301886794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0.35923679999999991</v>
      </c>
      <c r="AF45">
        <v>0.14311484000000002</v>
      </c>
      <c r="AG45">
        <v>1.1960184599999999</v>
      </c>
      <c r="AH45">
        <v>0</v>
      </c>
      <c r="AI45">
        <v>7.4922499999999975E-2</v>
      </c>
      <c r="AJ45">
        <v>0</v>
      </c>
      <c r="AK45">
        <v>1.2302829000000002</v>
      </c>
      <c r="AL45">
        <v>0</v>
      </c>
      <c r="AM45">
        <v>0</v>
      </c>
      <c r="AN45">
        <v>1.0066682999999998E-2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71.308294000000004</v>
      </c>
      <c r="BA45">
        <v>3.0000113165903652</v>
      </c>
      <c r="BB45">
        <f t="shared" si="0"/>
        <v>79.237459808568971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1.4109555450765208</v>
      </c>
      <c r="M46">
        <v>1.1616501590186281</v>
      </c>
      <c r="N46">
        <v>2.5311764078755052</v>
      </c>
      <c r="O46">
        <v>2.8117528301886794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0.14311484000000002</v>
      </c>
      <c r="AG46">
        <v>1.1960184599999999</v>
      </c>
      <c r="AH46">
        <v>0</v>
      </c>
      <c r="AI46">
        <v>7.4922499999999975E-2</v>
      </c>
      <c r="AJ46">
        <v>0</v>
      </c>
      <c r="AK46">
        <v>1.2302829000000002</v>
      </c>
      <c r="AL46">
        <v>0</v>
      </c>
      <c r="AM46">
        <v>0</v>
      </c>
      <c r="AN46">
        <v>1.0066682999999998E-2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71.308294000000004</v>
      </c>
      <c r="BA46">
        <v>2.9870428589903653</v>
      </c>
      <c r="BB46">
        <f t="shared" si="0"/>
        <v>78.891191466168976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1.4109555450765208</v>
      </c>
      <c r="M47">
        <v>1.1616501590186281</v>
      </c>
      <c r="N47">
        <v>2.5311764078755052</v>
      </c>
      <c r="O47">
        <v>2.8117528301886794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0.14311484000000002</v>
      </c>
      <c r="AG47">
        <v>1.1960184599999999</v>
      </c>
      <c r="AH47">
        <v>0</v>
      </c>
      <c r="AI47">
        <v>0</v>
      </c>
      <c r="AJ47">
        <v>0</v>
      </c>
      <c r="AK47">
        <v>1.2302829000000002</v>
      </c>
      <c r="AL47">
        <v>0</v>
      </c>
      <c r="AM47">
        <v>0</v>
      </c>
      <c r="AN47">
        <v>1.0066682999999998E-2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71.638294000000002</v>
      </c>
      <c r="BA47">
        <v>2.9943381509903704</v>
      </c>
      <c r="BB47">
        <f t="shared" si="0"/>
        <v>79.138973674168966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1.4109555450765208</v>
      </c>
      <c r="M48">
        <v>1.1616501590186281</v>
      </c>
      <c r="N48">
        <v>2.5311764078755052</v>
      </c>
      <c r="O48">
        <v>2.8117528301886794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0.14311484000000002</v>
      </c>
      <c r="AG48">
        <v>1.1960184599999999</v>
      </c>
      <c r="AH48">
        <v>0</v>
      </c>
      <c r="AI48">
        <v>0</v>
      </c>
      <c r="AJ48">
        <v>0</v>
      </c>
      <c r="AK48">
        <v>1.2302829000000002</v>
      </c>
      <c r="AL48">
        <v>0</v>
      </c>
      <c r="AM48">
        <v>0</v>
      </c>
      <c r="AN48">
        <v>1.0066682999999998E-2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71.728293999999991</v>
      </c>
      <c r="BA48">
        <v>2.9943381509903562</v>
      </c>
      <c r="BB48">
        <f t="shared" si="0"/>
        <v>79.228973674168969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1.4109598805567598</v>
      </c>
      <c r="M49">
        <v>1.1616501590186281</v>
      </c>
      <c r="N49">
        <v>2.5311764078755052</v>
      </c>
      <c r="O49">
        <v>2.8117528301886794</v>
      </c>
      <c r="P49">
        <v>0</v>
      </c>
      <c r="Q49">
        <v>0.20748672967863899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0.14311484000000002</v>
      </c>
      <c r="AG49">
        <v>1.1960184599999999</v>
      </c>
      <c r="AH49">
        <v>0</v>
      </c>
      <c r="AI49">
        <v>0</v>
      </c>
      <c r="AJ49">
        <v>0</v>
      </c>
      <c r="AK49">
        <v>1.2302829000000002</v>
      </c>
      <c r="AL49">
        <v>0</v>
      </c>
      <c r="AM49">
        <v>0</v>
      </c>
      <c r="AN49">
        <v>1.0066682999999998E-2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71.753061999999986</v>
      </c>
      <c r="BA49">
        <v>3.0027235784526596</v>
      </c>
      <c r="BB49">
        <f t="shared" si="0"/>
        <v>79.45284731186554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1.4109598805567598</v>
      </c>
      <c r="M50">
        <v>1.1616501590186281</v>
      </c>
      <c r="N50">
        <v>2.5311764078755052</v>
      </c>
      <c r="O50">
        <v>2.8117528301886794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0.14311484000000002</v>
      </c>
      <c r="AG50">
        <v>1.1960184599999999</v>
      </c>
      <c r="AH50">
        <v>0</v>
      </c>
      <c r="AI50">
        <v>0</v>
      </c>
      <c r="AJ50">
        <v>0</v>
      </c>
      <c r="AK50">
        <v>1.2302829000000002</v>
      </c>
      <c r="AL50">
        <v>0</v>
      </c>
      <c r="AM50">
        <v>0</v>
      </c>
      <c r="AN50">
        <v>1.0066682999999998E-2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71.753061999999986</v>
      </c>
      <c r="BA50">
        <v>2.9952333075011786</v>
      </c>
      <c r="BB50">
        <f t="shared" si="0"/>
        <v>79.252850853138384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1.4109748606529404</v>
      </c>
      <c r="M51">
        <v>1.1616501590186281</v>
      </c>
      <c r="N51">
        <v>2.5311764078755052</v>
      </c>
      <c r="O51">
        <v>2.8117528301886794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0.14311484000000002</v>
      </c>
      <c r="AG51">
        <v>1.1960184599999999</v>
      </c>
      <c r="AH51">
        <v>0</v>
      </c>
      <c r="AI51">
        <v>0</v>
      </c>
      <c r="AJ51">
        <v>0</v>
      </c>
      <c r="AK51">
        <v>1.2302829000000002</v>
      </c>
      <c r="AL51">
        <v>0</v>
      </c>
      <c r="AM51">
        <v>0</v>
      </c>
      <c r="AN51">
        <v>1.0371734000000001E-2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71.753061999999986</v>
      </c>
      <c r="BA51">
        <v>2.9952448539826508</v>
      </c>
      <c r="BB51">
        <f t="shared" si="0"/>
        <v>79.25315933775309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1.410915526512831</v>
      </c>
      <c r="M52">
        <v>1.1616501590186281</v>
      </c>
      <c r="N52">
        <v>2.5311764078755052</v>
      </c>
      <c r="O52">
        <v>2.8117528301886794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0.14311484000000002</v>
      </c>
      <c r="AG52">
        <v>1.1960184599999999</v>
      </c>
      <c r="AH52">
        <v>0</v>
      </c>
      <c r="AI52">
        <v>0</v>
      </c>
      <c r="AJ52">
        <v>0</v>
      </c>
      <c r="AK52">
        <v>1.2302829000000002</v>
      </c>
      <c r="AL52">
        <v>0</v>
      </c>
      <c r="AM52">
        <v>0</v>
      </c>
      <c r="AN52">
        <v>1.0371734000000001E-2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71.753061999999986</v>
      </c>
      <c r="BA52">
        <v>2.9952427120201928</v>
      </c>
      <c r="BB52">
        <f t="shared" si="0"/>
        <v>79.25310214557544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1.4109860541427399</v>
      </c>
      <c r="M53">
        <v>1.1616501590186281</v>
      </c>
      <c r="N53">
        <v>2.5311764078755052</v>
      </c>
      <c r="O53">
        <v>2.8117528301886794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0.14311484000000002</v>
      </c>
      <c r="AG53">
        <v>1.1960184599999999</v>
      </c>
      <c r="AH53">
        <v>0</v>
      </c>
      <c r="AI53">
        <v>0</v>
      </c>
      <c r="AJ53">
        <v>0</v>
      </c>
      <c r="AK53">
        <v>1.2302829000000002</v>
      </c>
      <c r="AL53">
        <v>0</v>
      </c>
      <c r="AM53">
        <v>0</v>
      </c>
      <c r="AN53">
        <v>1.0371734000000001E-2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71.753061999999986</v>
      </c>
      <c r="BA53">
        <v>2.9952452580676323</v>
      </c>
      <c r="BB53">
        <f t="shared" si="0"/>
        <v>79.253170127157915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1.4109860541427399</v>
      </c>
      <c r="M54">
        <v>1.1616501590186281</v>
      </c>
      <c r="N54">
        <v>2.5311764078755052</v>
      </c>
      <c r="O54">
        <v>2.8117528301886794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0.14311484000000002</v>
      </c>
      <c r="AG54">
        <v>1.1960184599999999</v>
      </c>
      <c r="AH54">
        <v>0</v>
      </c>
      <c r="AI54">
        <v>0</v>
      </c>
      <c r="AJ54">
        <v>0</v>
      </c>
      <c r="AK54">
        <v>1.2302829000000002</v>
      </c>
      <c r="AL54">
        <v>0</v>
      </c>
      <c r="AM54">
        <v>0</v>
      </c>
      <c r="AN54">
        <v>1.0371734000000001E-2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71.713061999999994</v>
      </c>
      <c r="BA54">
        <v>2.9952452580676465</v>
      </c>
      <c r="BB54">
        <f t="shared" si="0"/>
        <v>79.213170127157909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1.4316869160221295</v>
      </c>
      <c r="L55">
        <v>1.4109860541427399</v>
      </c>
      <c r="M55">
        <v>1.1616501590186281</v>
      </c>
      <c r="N55">
        <v>2.5311764078755052</v>
      </c>
      <c r="O55">
        <v>2.8117528301886794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0.14311484000000002</v>
      </c>
      <c r="AG55">
        <v>1.1960184599999999</v>
      </c>
      <c r="AH55">
        <v>0</v>
      </c>
      <c r="AI55">
        <v>0</v>
      </c>
      <c r="AJ55">
        <v>0</v>
      </c>
      <c r="AK55">
        <v>1.2302829000000002</v>
      </c>
      <c r="AL55">
        <v>0</v>
      </c>
      <c r="AM55">
        <v>0</v>
      </c>
      <c r="AN55">
        <v>1.0371734000000001E-2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71.713061999999994</v>
      </c>
      <c r="BA55">
        <v>3.0469291543545638</v>
      </c>
      <c r="BB55">
        <f t="shared" si="0"/>
        <v>80.593173146893122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1.4316736367840135</v>
      </c>
      <c r="L56">
        <v>1.4109860541427399</v>
      </c>
      <c r="M56">
        <v>1.1616501590186281</v>
      </c>
      <c r="N56">
        <v>2.5311764078755052</v>
      </c>
      <c r="O56">
        <v>2.8117528301886794</v>
      </c>
      <c r="P56">
        <v>0</v>
      </c>
      <c r="Q56">
        <v>0</v>
      </c>
      <c r="R56">
        <v>0</v>
      </c>
      <c r="S56">
        <v>7.2747680749259747E-2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0.14311484000000002</v>
      </c>
      <c r="AG56">
        <v>1.1960184599999999</v>
      </c>
      <c r="AH56">
        <v>0</v>
      </c>
      <c r="AI56">
        <v>0</v>
      </c>
      <c r="AJ56">
        <v>0</v>
      </c>
      <c r="AK56">
        <v>1.2302829000000002</v>
      </c>
      <c r="AL56">
        <v>0</v>
      </c>
      <c r="AM56">
        <v>0</v>
      </c>
      <c r="AN56">
        <v>1.0371734000000001E-2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71.713061999999994</v>
      </c>
      <c r="BA56">
        <v>3.0495548644370047</v>
      </c>
      <c r="BB56">
        <f t="shared" si="0"/>
        <v>80.663281838321822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1.4316869160221295</v>
      </c>
      <c r="L57">
        <v>1.4109848913306942</v>
      </c>
      <c r="M57">
        <v>1.1616501590186281</v>
      </c>
      <c r="N57">
        <v>2.5311764078755052</v>
      </c>
      <c r="O57">
        <v>2.8117528301886794</v>
      </c>
      <c r="P57">
        <v>0</v>
      </c>
      <c r="Q57">
        <v>0</v>
      </c>
      <c r="R57">
        <v>0</v>
      </c>
      <c r="S57">
        <v>7.262158333333335E-2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0.14311484000000002</v>
      </c>
      <c r="AG57">
        <v>1.1960184599999999</v>
      </c>
      <c r="AH57">
        <v>0</v>
      </c>
      <c r="AI57">
        <v>0</v>
      </c>
      <c r="AJ57">
        <v>0</v>
      </c>
      <c r="AK57">
        <v>1.2302829000000002</v>
      </c>
      <c r="AL57">
        <v>0</v>
      </c>
      <c r="AM57">
        <v>0</v>
      </c>
      <c r="AN57">
        <v>1.0371734000000001E-2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71.713061999999994</v>
      </c>
      <c r="BA57">
        <v>3.0495507512659379</v>
      </c>
      <c r="BB57">
        <f t="shared" si="0"/>
        <v>80.663171970503029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1.4316736367840135</v>
      </c>
      <c r="L58">
        <v>1.4109848913306942</v>
      </c>
      <c r="M58">
        <v>1.1616501590186281</v>
      </c>
      <c r="N58">
        <v>2.5311764078755052</v>
      </c>
      <c r="O58">
        <v>2.8117528301886794</v>
      </c>
      <c r="P58">
        <v>0</v>
      </c>
      <c r="Q58">
        <v>0</v>
      </c>
      <c r="R58">
        <v>0</v>
      </c>
      <c r="S58">
        <v>7.262158333333335E-2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0.14311484000000002</v>
      </c>
      <c r="AG58">
        <v>1.1960184599999999</v>
      </c>
      <c r="AH58">
        <v>0</v>
      </c>
      <c r="AI58">
        <v>0</v>
      </c>
      <c r="AJ58">
        <v>0</v>
      </c>
      <c r="AK58">
        <v>1.2302829000000002</v>
      </c>
      <c r="AL58">
        <v>0</v>
      </c>
      <c r="AM58">
        <v>0</v>
      </c>
      <c r="AN58">
        <v>1.0371734000000001E-2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71.713061999999994</v>
      </c>
      <c r="BA58">
        <v>3.0495502726663948</v>
      </c>
      <c r="BB58">
        <f t="shared" si="0"/>
        <v>80.663159169864457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1.4316869160221295</v>
      </c>
      <c r="L59">
        <v>1.4109848913306942</v>
      </c>
      <c r="M59">
        <v>1.1616501590186281</v>
      </c>
      <c r="N59">
        <v>2.5311764078755052</v>
      </c>
      <c r="O59">
        <v>2.8117528301886794</v>
      </c>
      <c r="P59">
        <v>0</v>
      </c>
      <c r="Q59">
        <v>0</v>
      </c>
      <c r="R59">
        <v>0</v>
      </c>
      <c r="S59">
        <v>9.334429938744257E-2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0.14311484000000002</v>
      </c>
      <c r="AG59">
        <v>1.1960184599999999</v>
      </c>
      <c r="AH59">
        <v>0</v>
      </c>
      <c r="AI59">
        <v>0</v>
      </c>
      <c r="AJ59">
        <v>0</v>
      </c>
      <c r="AK59">
        <v>1.2302829000000002</v>
      </c>
      <c r="AL59">
        <v>0</v>
      </c>
      <c r="AM59">
        <v>0</v>
      </c>
      <c r="AN59">
        <v>1.0371734000000001E-2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71.293061999999992</v>
      </c>
      <c r="BA59">
        <v>3.0402988405546854</v>
      </c>
      <c r="BB59">
        <f t="shared" si="0"/>
        <v>80.273146597268394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1.4316736367840135</v>
      </c>
      <c r="L60">
        <v>1.4109848913306942</v>
      </c>
      <c r="M60">
        <v>1.1616501590186281</v>
      </c>
      <c r="N60">
        <v>2.5311764078755052</v>
      </c>
      <c r="O60">
        <v>2.8117528301886794</v>
      </c>
      <c r="P60">
        <v>0</v>
      </c>
      <c r="Q60">
        <v>0</v>
      </c>
      <c r="R60">
        <v>0</v>
      </c>
      <c r="S60">
        <v>9.3379579865337903E-2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0.14311484000000002</v>
      </c>
      <c r="AG60">
        <v>1.1960184599999999</v>
      </c>
      <c r="AH60">
        <v>0</v>
      </c>
      <c r="AI60">
        <v>0</v>
      </c>
      <c r="AJ60">
        <v>0</v>
      </c>
      <c r="AK60">
        <v>1.2302829000000002</v>
      </c>
      <c r="AL60">
        <v>0</v>
      </c>
      <c r="AM60">
        <v>0</v>
      </c>
      <c r="AN60">
        <v>1.0371734000000001E-2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71.293061999999992</v>
      </c>
      <c r="BA60">
        <v>3.0402996339594499</v>
      </c>
      <c r="BB60">
        <f t="shared" si="0"/>
        <v>80.273167805103398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1.4316869160221295</v>
      </c>
      <c r="L61">
        <v>1.4109848913306942</v>
      </c>
      <c r="M61">
        <v>1.1616501590186281</v>
      </c>
      <c r="N61">
        <v>2.5311764078755052</v>
      </c>
      <c r="O61">
        <v>2.8117528301886794</v>
      </c>
      <c r="P61">
        <v>0</v>
      </c>
      <c r="Q61">
        <v>0</v>
      </c>
      <c r="R61">
        <v>0</v>
      </c>
      <c r="S61">
        <v>9.3379579865337903E-2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0.14311484000000002</v>
      </c>
      <c r="AG61">
        <v>1.1960184599999999</v>
      </c>
      <c r="AH61">
        <v>0</v>
      </c>
      <c r="AI61">
        <v>0</v>
      </c>
      <c r="AJ61">
        <v>0</v>
      </c>
      <c r="AK61">
        <v>1.2302829000000002</v>
      </c>
      <c r="AL61">
        <v>0</v>
      </c>
      <c r="AM61">
        <v>0</v>
      </c>
      <c r="AN61">
        <v>1.0371734000000001E-2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71.713061999999994</v>
      </c>
      <c r="BA61">
        <v>3.0503001125589981</v>
      </c>
      <c r="BB61">
        <f t="shared" si="0"/>
        <v>80.683180605741967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1.4316736367840135</v>
      </c>
      <c r="L62">
        <v>1.4109848913306942</v>
      </c>
      <c r="M62">
        <v>1.1616501590186281</v>
      </c>
      <c r="N62">
        <v>2.5311764078755052</v>
      </c>
      <c r="O62">
        <v>2.8117528301886794</v>
      </c>
      <c r="P62">
        <v>0</v>
      </c>
      <c r="Q62">
        <v>0</v>
      </c>
      <c r="R62">
        <v>0</v>
      </c>
      <c r="S62">
        <v>9.3379579865337903E-2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0.14311484000000002</v>
      </c>
      <c r="AG62">
        <v>1.1960184599999999</v>
      </c>
      <c r="AH62">
        <v>0</v>
      </c>
      <c r="AI62">
        <v>0</v>
      </c>
      <c r="AJ62">
        <v>0</v>
      </c>
      <c r="AK62">
        <v>1.2302829000000002</v>
      </c>
      <c r="AL62">
        <v>0</v>
      </c>
      <c r="AM62">
        <v>0</v>
      </c>
      <c r="AN62">
        <v>1.0371734000000001E-2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71.714341999999988</v>
      </c>
      <c r="BA62">
        <v>3.0517896339594448</v>
      </c>
      <c r="BB62">
        <f t="shared" si="0"/>
        <v>80.682957805103399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1.4316869160221295</v>
      </c>
      <c r="L63">
        <v>1.4109848913306942</v>
      </c>
      <c r="M63">
        <v>1.1616501590186281</v>
      </c>
      <c r="N63">
        <v>2.5311764078755052</v>
      </c>
      <c r="O63">
        <v>2.8117528301886794</v>
      </c>
      <c r="P63">
        <v>0</v>
      </c>
      <c r="Q63">
        <v>0</v>
      </c>
      <c r="R63">
        <v>0</v>
      </c>
      <c r="S63">
        <v>9.3379579865337903E-2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0.14311484000000002</v>
      </c>
      <c r="AG63">
        <v>1.1960184599999999</v>
      </c>
      <c r="AH63">
        <v>0.40033799999999997</v>
      </c>
      <c r="AI63">
        <v>0</v>
      </c>
      <c r="AJ63">
        <v>0</v>
      </c>
      <c r="AK63">
        <v>1.2302829000000002</v>
      </c>
      <c r="AL63">
        <v>0</v>
      </c>
      <c r="AM63">
        <v>0</v>
      </c>
      <c r="AN63">
        <v>1.0371734000000001E-2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71.820741999999981</v>
      </c>
      <c r="BA63">
        <v>3.0700833143589823</v>
      </c>
      <c r="BB63">
        <f t="shared" si="0"/>
        <v>81.171415403941978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1.4316736367840135</v>
      </c>
      <c r="L64">
        <v>1.4109848913306942</v>
      </c>
      <c r="M64">
        <v>1.1616501590186281</v>
      </c>
      <c r="N64">
        <v>2.5311764078755052</v>
      </c>
      <c r="O64">
        <v>2.8117528301886794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0.14311484000000002</v>
      </c>
      <c r="AG64">
        <v>1.1960184599999999</v>
      </c>
      <c r="AH64">
        <v>0.40033799999999997</v>
      </c>
      <c r="AI64">
        <v>0</v>
      </c>
      <c r="AJ64">
        <v>0</v>
      </c>
      <c r="AK64">
        <v>1.2302829000000002</v>
      </c>
      <c r="AL64">
        <v>0</v>
      </c>
      <c r="AM64">
        <v>0</v>
      </c>
      <c r="AN64">
        <v>1.0371734000000001E-2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71.820741999999981</v>
      </c>
      <c r="BA64">
        <v>3.0667118355774901</v>
      </c>
      <c r="BB64">
        <f t="shared" si="0"/>
        <v>81.081394023620007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1.4109848913306942</v>
      </c>
      <c r="M65">
        <v>1.1616501590186281</v>
      </c>
      <c r="N65">
        <v>2.5311764078755052</v>
      </c>
      <c r="O65">
        <v>2.8117528301886794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0.14311484000000002</v>
      </c>
      <c r="AG65">
        <v>1.1960184599999999</v>
      </c>
      <c r="AH65">
        <v>0.90076049999999996</v>
      </c>
      <c r="AI65">
        <v>0</v>
      </c>
      <c r="AJ65">
        <v>0</v>
      </c>
      <c r="AK65">
        <v>1.2302829000000002</v>
      </c>
      <c r="AL65">
        <v>0</v>
      </c>
      <c r="AM65">
        <v>0</v>
      </c>
      <c r="AN65">
        <v>1.0371734000000001E-2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71.942951999999991</v>
      </c>
      <c r="BA65">
        <v>3.03750468049012</v>
      </c>
      <c r="BB65">
        <f t="shared" si="0"/>
        <v>80.301560041923381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1.4109848913306942</v>
      </c>
      <c r="M66">
        <v>1.1616501590186281</v>
      </c>
      <c r="N66">
        <v>2.5311764078755052</v>
      </c>
      <c r="O66">
        <v>2.8117528301886794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0.14311484000000002</v>
      </c>
      <c r="AG66">
        <v>1.1960184599999999</v>
      </c>
      <c r="AH66">
        <v>0.90076049999999996</v>
      </c>
      <c r="AI66">
        <v>0</v>
      </c>
      <c r="AJ66">
        <v>0</v>
      </c>
      <c r="AK66">
        <v>1.2302829000000002</v>
      </c>
      <c r="AL66">
        <v>0</v>
      </c>
      <c r="AM66">
        <v>0</v>
      </c>
      <c r="AN66">
        <v>1.0371734000000001E-2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71.942951999999991</v>
      </c>
      <c r="BA66">
        <v>3.03750468049012</v>
      </c>
      <c r="BB66">
        <f t="shared" si="0"/>
        <v>80.301560041923381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1.4109848913306942</v>
      </c>
      <c r="M67">
        <v>1.1616501590186281</v>
      </c>
      <c r="N67">
        <v>2.5311764078755052</v>
      </c>
      <c r="O67">
        <v>2.8117528301886794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0.11974559999999998</v>
      </c>
      <c r="AF67">
        <v>0.14311484000000002</v>
      </c>
      <c r="AG67">
        <v>1.1960184599999999</v>
      </c>
      <c r="AH67">
        <v>0.98082810000000009</v>
      </c>
      <c r="AI67">
        <v>0</v>
      </c>
      <c r="AJ67">
        <v>0</v>
      </c>
      <c r="AK67">
        <v>1.2302829000000002</v>
      </c>
      <c r="AL67">
        <v>0</v>
      </c>
      <c r="AM67">
        <v>0</v>
      </c>
      <c r="AN67">
        <v>1.0371734000000001E-2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71.783851999999996</v>
      </c>
      <c r="BA67">
        <v>3.0454729158901328</v>
      </c>
      <c r="BB67">
        <f t="shared" si="0"/>
        <v>80.334305006523365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1.4109007762199892</v>
      </c>
      <c r="M68">
        <v>1.1616501590186281</v>
      </c>
      <c r="N68">
        <v>2.5311764078755052</v>
      </c>
      <c r="O68">
        <v>2.8117528301886794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0.35923679999999991</v>
      </c>
      <c r="AF68">
        <v>0.14311484000000002</v>
      </c>
      <c r="AG68">
        <v>1.1960184599999999</v>
      </c>
      <c r="AH68">
        <v>0.98082810000000009</v>
      </c>
      <c r="AI68">
        <v>0</v>
      </c>
      <c r="AJ68">
        <v>0</v>
      </c>
      <c r="AK68">
        <v>1.2302829000000002</v>
      </c>
      <c r="AL68">
        <v>0</v>
      </c>
      <c r="AM68">
        <v>0</v>
      </c>
      <c r="AN68">
        <v>1.0371734000000001E-2</v>
      </c>
      <c r="AO68">
        <v>0</v>
      </c>
      <c r="AP68">
        <v>0</v>
      </c>
      <c r="AQ68">
        <v>0.49449400000000004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71.783851999999996</v>
      </c>
      <c r="BA68">
        <v>3.0719667741346366</v>
      </c>
      <c r="BB68">
        <f t="shared" ref="BB68:BB99" si="1">SUM(B68:AZ68)-BA68</f>
        <v>81.041712233168155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1.4109461426491996</v>
      </c>
      <c r="M69">
        <v>1.1616501590186281</v>
      </c>
      <c r="N69">
        <v>2.5311764078755052</v>
      </c>
      <c r="O69">
        <v>2.8117528301886794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0.38318591999999996</v>
      </c>
      <c r="AF69">
        <v>0.14311484000000002</v>
      </c>
      <c r="AG69">
        <v>1.1960184599999999</v>
      </c>
      <c r="AH69">
        <v>0.98883485999999987</v>
      </c>
      <c r="AI69">
        <v>0</v>
      </c>
      <c r="AJ69">
        <v>0</v>
      </c>
      <c r="AK69">
        <v>1.2302829000000002</v>
      </c>
      <c r="AL69">
        <v>0</v>
      </c>
      <c r="AM69">
        <v>0</v>
      </c>
      <c r="AN69">
        <v>1.0371734000000001E-2</v>
      </c>
      <c r="AO69">
        <v>0</v>
      </c>
      <c r="AP69">
        <v>0</v>
      </c>
      <c r="AQ69">
        <v>0.49449400000000004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71.715751999999981</v>
      </c>
      <c r="BA69">
        <v>3.063190019862696</v>
      </c>
      <c r="BB69">
        <f t="shared" si="1"/>
        <v>81.014390233869293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1.4109461426491996</v>
      </c>
      <c r="M70">
        <v>1.1616501590186281</v>
      </c>
      <c r="N70">
        <v>2.5311764078755052</v>
      </c>
      <c r="O70">
        <v>2.8117528301886794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0.22783431999999992</v>
      </c>
      <c r="AD70">
        <v>2.9992200000000007E-2</v>
      </c>
      <c r="AE70">
        <v>0.65860079999999988</v>
      </c>
      <c r="AF70">
        <v>0.14311484000000002</v>
      </c>
      <c r="AG70">
        <v>1.1960184599999999</v>
      </c>
      <c r="AH70">
        <v>1.4832522899999998</v>
      </c>
      <c r="AI70">
        <v>0</v>
      </c>
      <c r="AJ70">
        <v>0</v>
      </c>
      <c r="AK70">
        <v>1.2302829000000002</v>
      </c>
      <c r="AL70">
        <v>0</v>
      </c>
      <c r="AM70">
        <v>0</v>
      </c>
      <c r="AN70">
        <v>1.0371734000000001E-2</v>
      </c>
      <c r="AO70">
        <v>0</v>
      </c>
      <c r="AP70">
        <v>0</v>
      </c>
      <c r="AQ70">
        <v>0.98898799999999987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71.867491999999984</v>
      </c>
      <c r="BA70">
        <v>3.1236177357627066</v>
      </c>
      <c r="BB70">
        <f t="shared" si="1"/>
        <v>82.627855347969287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1.4420666946308722</v>
      </c>
      <c r="M71">
        <v>1.1616501590186281</v>
      </c>
      <c r="N71">
        <v>2.5311764078755052</v>
      </c>
      <c r="O71">
        <v>2.8117528301886794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0.11097</v>
      </c>
      <c r="AC71">
        <v>0.22783431999999992</v>
      </c>
      <c r="AD71">
        <v>0.20694617999999998</v>
      </c>
      <c r="AE71">
        <v>0.65860079999999988</v>
      </c>
      <c r="AF71">
        <v>0.14311484000000002</v>
      </c>
      <c r="AG71">
        <v>1.1960184599999999</v>
      </c>
      <c r="AH71">
        <v>1.4832522899999998</v>
      </c>
      <c r="AI71">
        <v>0</v>
      </c>
      <c r="AJ71">
        <v>0</v>
      </c>
      <c r="AK71">
        <v>1.2302829000000002</v>
      </c>
      <c r="AL71">
        <v>0</v>
      </c>
      <c r="AM71">
        <v>0.122612688</v>
      </c>
      <c r="AN71">
        <v>1.0371734000000001E-2</v>
      </c>
      <c r="AO71">
        <v>0</v>
      </c>
      <c r="AP71">
        <v>0</v>
      </c>
      <c r="AQ71">
        <v>1.483482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72.144691999999978</v>
      </c>
      <c r="BA71">
        <v>3.1674197910892321</v>
      </c>
      <c r="BB71">
        <f t="shared" si="1"/>
        <v>83.797404512624439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1.4420666946308722</v>
      </c>
      <c r="M72">
        <v>1.1616501590186281</v>
      </c>
      <c r="N72">
        <v>2.5311764078755052</v>
      </c>
      <c r="O72">
        <v>2.8117528301886794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0.36250200000000005</v>
      </c>
      <c r="AC72">
        <v>0.45566863999999985</v>
      </c>
      <c r="AD72">
        <v>0.41389236000000001</v>
      </c>
      <c r="AE72">
        <v>0.71847360000000005</v>
      </c>
      <c r="AF72">
        <v>0.14311484000000002</v>
      </c>
      <c r="AG72">
        <v>1.1960184599999999</v>
      </c>
      <c r="AH72">
        <v>1.9776697199999997</v>
      </c>
      <c r="AI72">
        <v>0</v>
      </c>
      <c r="AJ72">
        <v>0</v>
      </c>
      <c r="AK72">
        <v>1.2302829000000002</v>
      </c>
      <c r="AL72">
        <v>0</v>
      </c>
      <c r="AM72">
        <v>0.122612688</v>
      </c>
      <c r="AN72">
        <v>1.0371734000000001E-2</v>
      </c>
      <c r="AO72">
        <v>0</v>
      </c>
      <c r="AP72">
        <v>0</v>
      </c>
      <c r="AQ72">
        <v>1.9779759999999997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72.702991999999995</v>
      </c>
      <c r="BA72">
        <v>3.2502117887892483</v>
      </c>
      <c r="BB72">
        <f t="shared" si="1"/>
        <v>86.008009244924438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1.4420666946308722</v>
      </c>
      <c r="M73">
        <v>1.1616501590186281</v>
      </c>
      <c r="N73">
        <v>2.5311764078755052</v>
      </c>
      <c r="O73">
        <v>2.8117528301886794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0.73092240000000019</v>
      </c>
      <c r="AC73">
        <v>0.68419247699999997</v>
      </c>
      <c r="AD73">
        <v>0.62083854000000005</v>
      </c>
      <c r="AE73">
        <v>1.0477740000000002</v>
      </c>
      <c r="AF73">
        <v>0.37883339999999999</v>
      </c>
      <c r="AG73">
        <v>1.1960184599999999</v>
      </c>
      <c r="AH73">
        <v>2.4720871499999997</v>
      </c>
      <c r="AI73">
        <v>0.11987599999999998</v>
      </c>
      <c r="AJ73">
        <v>0</v>
      </c>
      <c r="AK73">
        <v>1.2302829000000002</v>
      </c>
      <c r="AL73">
        <v>0</v>
      </c>
      <c r="AM73">
        <v>0.122612688</v>
      </c>
      <c r="AN73">
        <v>1.0371734000000001E-2</v>
      </c>
      <c r="AO73">
        <v>0</v>
      </c>
      <c r="AP73">
        <v>0</v>
      </c>
      <c r="AQ73">
        <v>1.9779759999999997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73.357332</v>
      </c>
      <c r="BA73">
        <v>3.3529004070892707</v>
      </c>
      <c r="BB73">
        <f t="shared" si="1"/>
        <v>88.542863433624419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1.4420666946308722</v>
      </c>
      <c r="M74">
        <v>1.1616501590186281</v>
      </c>
      <c r="N74">
        <v>2.5311764078755052</v>
      </c>
      <c r="O74">
        <v>2.8117528301886794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0.73092240000000019</v>
      </c>
      <c r="AC74">
        <v>0.68419247699999997</v>
      </c>
      <c r="AD74">
        <v>0.82778472000000003</v>
      </c>
      <c r="AE74">
        <v>1.1535093647999999</v>
      </c>
      <c r="AF74">
        <v>0.56825009999999998</v>
      </c>
      <c r="AG74">
        <v>1.1960184599999999</v>
      </c>
      <c r="AH74">
        <v>2.9665045799999996</v>
      </c>
      <c r="AI74">
        <v>0.38959700000000008</v>
      </c>
      <c r="AJ74">
        <v>0</v>
      </c>
      <c r="AK74">
        <v>1.2302829000000002</v>
      </c>
      <c r="AL74">
        <v>0</v>
      </c>
      <c r="AM74">
        <v>0.122612688</v>
      </c>
      <c r="AN74">
        <v>1.0371734000000001E-2</v>
      </c>
      <c r="AO74">
        <v>0</v>
      </c>
      <c r="AP74">
        <v>0</v>
      </c>
      <c r="AQ74">
        <v>1.9779759999999997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74.080271999999994</v>
      </c>
      <c r="BA74">
        <v>3.4247095333892754</v>
      </c>
      <c r="BB74">
        <f t="shared" si="1"/>
        <v>90.460230982124401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1.4420666946308722</v>
      </c>
      <c r="M75">
        <v>1.1616501590186281</v>
      </c>
      <c r="N75">
        <v>2.5311764078755052</v>
      </c>
      <c r="O75">
        <v>2.8117528301886794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0.73092240000000019</v>
      </c>
      <c r="AC75">
        <v>0.68419247699999997</v>
      </c>
      <c r="AD75">
        <v>0.82778472000000003</v>
      </c>
      <c r="AE75">
        <v>1.1535093647999999</v>
      </c>
      <c r="AF75">
        <v>0.56825009999999998</v>
      </c>
      <c r="AG75">
        <v>1.1960184599999999</v>
      </c>
      <c r="AH75">
        <v>2.9665045799999996</v>
      </c>
      <c r="AI75">
        <v>0.38959700000000008</v>
      </c>
      <c r="AJ75">
        <v>0</v>
      </c>
      <c r="AK75">
        <v>1.2302829000000002</v>
      </c>
      <c r="AL75">
        <v>0</v>
      </c>
      <c r="AM75">
        <v>0.122612688</v>
      </c>
      <c r="AN75">
        <v>1.0371734000000001E-2</v>
      </c>
      <c r="AO75">
        <v>0</v>
      </c>
      <c r="AP75">
        <v>0</v>
      </c>
      <c r="AQ75">
        <v>1.9779759999999997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74.080271999999994</v>
      </c>
      <c r="BA75">
        <v>3.4247095333892754</v>
      </c>
      <c r="BB75">
        <f t="shared" si="1"/>
        <v>90.460230982124401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1.4420666946308722</v>
      </c>
      <c r="M76">
        <v>1.1616501590186281</v>
      </c>
      <c r="N76">
        <v>2.5311764078755052</v>
      </c>
      <c r="O76">
        <v>2.8117528301886794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0.73092240000000019</v>
      </c>
      <c r="AC76">
        <v>0.68419247699999997</v>
      </c>
      <c r="AD76">
        <v>0.82778472000000003</v>
      </c>
      <c r="AE76">
        <v>1.1535093647999999</v>
      </c>
      <c r="AF76">
        <v>0.56825009999999998</v>
      </c>
      <c r="AG76">
        <v>1.1960184599999999</v>
      </c>
      <c r="AH76">
        <v>2.9665045799999996</v>
      </c>
      <c r="AI76">
        <v>0.38959700000000008</v>
      </c>
      <c r="AJ76">
        <v>0</v>
      </c>
      <c r="AK76">
        <v>1.2302829000000002</v>
      </c>
      <c r="AL76">
        <v>0</v>
      </c>
      <c r="AM76">
        <v>0.122612688</v>
      </c>
      <c r="AN76">
        <v>1.0371734000000001E-2</v>
      </c>
      <c r="AO76">
        <v>0</v>
      </c>
      <c r="AP76">
        <v>0</v>
      </c>
      <c r="AQ76">
        <v>1.9779759999999997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74.080271999999994</v>
      </c>
      <c r="BA76">
        <v>3.4247095333892754</v>
      </c>
      <c r="BB76">
        <f t="shared" si="1"/>
        <v>90.460230982124401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1.43169211409396</v>
      </c>
      <c r="M77">
        <v>1.1616501590186281</v>
      </c>
      <c r="N77">
        <v>2.5311764078755052</v>
      </c>
      <c r="O77">
        <v>2.8117528301886794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0.73092240000000019</v>
      </c>
      <c r="AC77">
        <v>0.68419247699999997</v>
      </c>
      <c r="AD77">
        <v>0.82778472000000003</v>
      </c>
      <c r="AE77">
        <v>1.1535093647999999</v>
      </c>
      <c r="AF77">
        <v>0.56825009999999998</v>
      </c>
      <c r="AG77">
        <v>1.1960184599999999</v>
      </c>
      <c r="AH77">
        <v>2.9665045799999996</v>
      </c>
      <c r="AI77">
        <v>0.38959700000000008</v>
      </c>
      <c r="AJ77">
        <v>0</v>
      </c>
      <c r="AK77">
        <v>1.2302829000000002</v>
      </c>
      <c r="AL77">
        <v>0</v>
      </c>
      <c r="AM77">
        <v>0.122612688</v>
      </c>
      <c r="AN77">
        <v>1.0371734000000001E-2</v>
      </c>
      <c r="AO77">
        <v>0</v>
      </c>
      <c r="AP77">
        <v>0</v>
      </c>
      <c r="AQ77">
        <v>1.9779759999999997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74.100911999999994</v>
      </c>
      <c r="BA77">
        <v>3.4250800110318886</v>
      </c>
      <c r="BB77">
        <f t="shared" si="1"/>
        <v>90.470125923944863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1.43169211409396</v>
      </c>
      <c r="M78">
        <v>1.1616501590186281</v>
      </c>
      <c r="N78">
        <v>2.5311764078755052</v>
      </c>
      <c r="O78">
        <v>2.8117528301886794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0.73092240000000019</v>
      </c>
      <c r="AC78">
        <v>0.68419247699999997</v>
      </c>
      <c r="AD78">
        <v>0.82778472000000003</v>
      </c>
      <c r="AE78">
        <v>1.1535093647999999</v>
      </c>
      <c r="AF78">
        <v>0.56825009999999998</v>
      </c>
      <c r="AG78">
        <v>1.1960184599999999</v>
      </c>
      <c r="AH78">
        <v>2.9665045799999996</v>
      </c>
      <c r="AI78">
        <v>0.38959700000000008</v>
      </c>
      <c r="AJ78">
        <v>0</v>
      </c>
      <c r="AK78">
        <v>1.2302829000000002</v>
      </c>
      <c r="AL78">
        <v>0</v>
      </c>
      <c r="AM78">
        <v>0.122612688</v>
      </c>
      <c r="AN78">
        <v>1.0371734000000001E-2</v>
      </c>
      <c r="AO78">
        <v>0</v>
      </c>
      <c r="AP78">
        <v>0</v>
      </c>
      <c r="AQ78">
        <v>1.9779759999999997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74.100911999999994</v>
      </c>
      <c r="BA78">
        <v>3.4250800110318886</v>
      </c>
      <c r="BB78">
        <f t="shared" si="1"/>
        <v>90.470125923944863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1.43169211409396</v>
      </c>
      <c r="M79">
        <v>1.1616501590186281</v>
      </c>
      <c r="N79">
        <v>2.5311764078755052</v>
      </c>
      <c r="O79">
        <v>2.8117528301886794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0.73092240000000019</v>
      </c>
      <c r="AC79">
        <v>0.68419247699999997</v>
      </c>
      <c r="AD79">
        <v>0.82778472000000003</v>
      </c>
      <c r="AE79">
        <v>1.1535093647999999</v>
      </c>
      <c r="AF79">
        <v>0.56825009999999998</v>
      </c>
      <c r="AG79">
        <v>1.1960184599999999</v>
      </c>
      <c r="AH79">
        <v>2.4720871499999997</v>
      </c>
      <c r="AI79">
        <v>0.38959700000000008</v>
      </c>
      <c r="AJ79">
        <v>0</v>
      </c>
      <c r="AK79">
        <v>1.2302829000000002</v>
      </c>
      <c r="AL79">
        <v>0</v>
      </c>
      <c r="AM79">
        <v>0.122612688</v>
      </c>
      <c r="AN79">
        <v>1.0371734000000001E-2</v>
      </c>
      <c r="AO79">
        <v>0</v>
      </c>
      <c r="AP79">
        <v>0</v>
      </c>
      <c r="AQ79">
        <v>1.9779759999999997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73.981211999999999</v>
      </c>
      <c r="BA79">
        <v>3.4029105395318839</v>
      </c>
      <c r="BB79">
        <f t="shared" si="1"/>
        <v>89.878177965444877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1.4420773456712932</v>
      </c>
      <c r="M80">
        <v>1.1616501590186281</v>
      </c>
      <c r="N80">
        <v>2.5311764078755052</v>
      </c>
      <c r="O80">
        <v>2.8117528301886794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0.73092240000000019</v>
      </c>
      <c r="AC80">
        <v>0.45611831299999994</v>
      </c>
      <c r="AD80">
        <v>0.62083854000000005</v>
      </c>
      <c r="AE80">
        <v>1.1535093647999999</v>
      </c>
      <c r="AF80">
        <v>0.18941669999999997</v>
      </c>
      <c r="AG80">
        <v>1.1960184599999999</v>
      </c>
      <c r="AH80">
        <v>2.4720871499999997</v>
      </c>
      <c r="AI80">
        <v>0.11987599999999998</v>
      </c>
      <c r="AJ80">
        <v>0</v>
      </c>
      <c r="AK80">
        <v>1.2302829000000002</v>
      </c>
      <c r="AL80">
        <v>0</v>
      </c>
      <c r="AM80">
        <v>0</v>
      </c>
      <c r="AN80">
        <v>1.0371734000000001E-2</v>
      </c>
      <c r="AO80">
        <v>0</v>
      </c>
      <c r="AP80">
        <v>0</v>
      </c>
      <c r="AQ80">
        <v>1.9779759999999997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72.818331999999998</v>
      </c>
      <c r="BA80">
        <v>3.3177620595012938</v>
      </c>
      <c r="BB80">
        <f t="shared" si="1"/>
        <v>87.60464424505281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1.4420773456712932</v>
      </c>
      <c r="M81">
        <v>1.1616501590186281</v>
      </c>
      <c r="N81">
        <v>2.5311764078755052</v>
      </c>
      <c r="O81">
        <v>2.8117528301886794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0.73092240000000019</v>
      </c>
      <c r="AC81">
        <v>0.22783431999999992</v>
      </c>
      <c r="AD81">
        <v>0.41389236000000001</v>
      </c>
      <c r="AE81">
        <v>1.1535093647999999</v>
      </c>
      <c r="AF81">
        <v>0.14311484000000002</v>
      </c>
      <c r="AG81">
        <v>1.1960184599999999</v>
      </c>
      <c r="AH81">
        <v>1.9776697199999997</v>
      </c>
      <c r="AI81">
        <v>0</v>
      </c>
      <c r="AJ81">
        <v>0</v>
      </c>
      <c r="AK81">
        <v>1.2302829000000002</v>
      </c>
      <c r="AL81">
        <v>0</v>
      </c>
      <c r="AM81">
        <v>0</v>
      </c>
      <c r="AN81">
        <v>1.0371734000000001E-2</v>
      </c>
      <c r="AO81">
        <v>0</v>
      </c>
      <c r="AP81">
        <v>0</v>
      </c>
      <c r="AQ81">
        <v>1.9779759999999997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72.278077999999994</v>
      </c>
      <c r="BA81">
        <v>3.2572547871013038</v>
      </c>
      <c r="BB81">
        <f t="shared" si="1"/>
        <v>86.029072054452797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1.4420773456712932</v>
      </c>
      <c r="M82">
        <v>1.1616501590186281</v>
      </c>
      <c r="N82">
        <v>2.5311764078755052</v>
      </c>
      <c r="O82">
        <v>2.8117528301886794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0.73092240000000019</v>
      </c>
      <c r="AC82">
        <v>0</v>
      </c>
      <c r="AD82">
        <v>0.20694617999999998</v>
      </c>
      <c r="AE82">
        <v>1.1535093647999999</v>
      </c>
      <c r="AF82">
        <v>0.14311484000000002</v>
      </c>
      <c r="AG82">
        <v>1.1960184599999999</v>
      </c>
      <c r="AH82">
        <v>1.4832522899999998</v>
      </c>
      <c r="AI82">
        <v>0</v>
      </c>
      <c r="AJ82">
        <v>0</v>
      </c>
      <c r="AK82">
        <v>1.2302829000000002</v>
      </c>
      <c r="AL82">
        <v>0</v>
      </c>
      <c r="AM82">
        <v>0</v>
      </c>
      <c r="AN82">
        <v>1.0371734000000001E-2</v>
      </c>
      <c r="AO82">
        <v>0</v>
      </c>
      <c r="AP82">
        <v>0</v>
      </c>
      <c r="AQ82">
        <v>1.9779759999999997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71.922977999999986</v>
      </c>
      <c r="BA82">
        <v>3.2108917486012967</v>
      </c>
      <c r="BB82">
        <f t="shared" si="1"/>
        <v>84.791137162952793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1.462787047179783</v>
      </c>
      <c r="M83">
        <v>1.1616501590186281</v>
      </c>
      <c r="N83">
        <v>2.5311764078755052</v>
      </c>
      <c r="O83">
        <v>2.8117528301886794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0.73092240000000019</v>
      </c>
      <c r="AC83">
        <v>0</v>
      </c>
      <c r="AD83">
        <v>0</v>
      </c>
      <c r="AE83">
        <v>0.71847360000000005</v>
      </c>
      <c r="AF83">
        <v>0.14311484000000002</v>
      </c>
      <c r="AG83">
        <v>1.1960184599999999</v>
      </c>
      <c r="AH83">
        <v>0.85271994000000018</v>
      </c>
      <c r="AI83">
        <v>0</v>
      </c>
      <c r="AJ83">
        <v>0</v>
      </c>
      <c r="AK83">
        <v>1.2302829000000002</v>
      </c>
      <c r="AL83">
        <v>0</v>
      </c>
      <c r="AM83">
        <v>0</v>
      </c>
      <c r="AN83">
        <v>1.0371734000000001E-2</v>
      </c>
      <c r="AO83">
        <v>0</v>
      </c>
      <c r="AP83">
        <v>0</v>
      </c>
      <c r="AQ83">
        <v>1.9779759999999997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71.901225999999994</v>
      </c>
      <c r="BA83">
        <v>3.1649165865323963</v>
      </c>
      <c r="BB83">
        <f t="shared" si="1"/>
        <v>83.56355573173019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1.4627903999999998</v>
      </c>
      <c r="M84">
        <v>1.1616501590186281</v>
      </c>
      <c r="N84">
        <v>2.5311764078755052</v>
      </c>
      <c r="O84">
        <v>2.8117528301886794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0.36250200000000005</v>
      </c>
      <c r="AC84">
        <v>0</v>
      </c>
      <c r="AD84">
        <v>0</v>
      </c>
      <c r="AE84">
        <v>0.35923679999999991</v>
      </c>
      <c r="AF84">
        <v>0.14311484000000002</v>
      </c>
      <c r="AG84">
        <v>1.1960184599999999</v>
      </c>
      <c r="AH84">
        <v>0.40033799999999997</v>
      </c>
      <c r="AI84">
        <v>0</v>
      </c>
      <c r="AJ84">
        <v>0</v>
      </c>
      <c r="AK84">
        <v>1.2302829000000002</v>
      </c>
      <c r="AL84">
        <v>0</v>
      </c>
      <c r="AM84">
        <v>0</v>
      </c>
      <c r="AN84">
        <v>1.0371734000000001E-2</v>
      </c>
      <c r="AO84">
        <v>0</v>
      </c>
      <c r="AP84">
        <v>0</v>
      </c>
      <c r="AQ84">
        <v>1.483482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71.781525999999985</v>
      </c>
      <c r="BA84">
        <v>3.1001450721530874</v>
      </c>
      <c r="BB84">
        <f t="shared" si="1"/>
        <v>81.834097458929719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1.4628043022966881</v>
      </c>
      <c r="M85">
        <v>1.1616501590186281</v>
      </c>
      <c r="N85">
        <v>2.5311764078755052</v>
      </c>
      <c r="O85">
        <v>2.8117528301886794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0.14311484000000002</v>
      </c>
      <c r="AG85">
        <v>1.1960184599999999</v>
      </c>
      <c r="AH85">
        <v>0.40033799999999997</v>
      </c>
      <c r="AI85">
        <v>0</v>
      </c>
      <c r="AJ85">
        <v>0</v>
      </c>
      <c r="AK85">
        <v>1.2302829000000002</v>
      </c>
      <c r="AL85">
        <v>0</v>
      </c>
      <c r="AM85">
        <v>0</v>
      </c>
      <c r="AN85">
        <v>1.0371734000000001E-2</v>
      </c>
      <c r="AO85">
        <v>0</v>
      </c>
      <c r="AP85">
        <v>0</v>
      </c>
      <c r="AQ85">
        <v>0.98898799999999987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71.923425999999992</v>
      </c>
      <c r="BA85">
        <v>3.0613615654259978</v>
      </c>
      <c r="BB85">
        <f t="shared" si="1"/>
        <v>80.798562067953497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1.462783707424266</v>
      </c>
      <c r="M86">
        <v>1.1616501590186281</v>
      </c>
      <c r="N86">
        <v>2.5311764078755052</v>
      </c>
      <c r="O86">
        <v>2.8117528301886794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0.14311484000000002</v>
      </c>
      <c r="AG86">
        <v>1.1960184599999999</v>
      </c>
      <c r="AH86">
        <v>0.40033799999999997</v>
      </c>
      <c r="AI86">
        <v>0</v>
      </c>
      <c r="AJ86">
        <v>0</v>
      </c>
      <c r="AK86">
        <v>1.2302829000000002</v>
      </c>
      <c r="AL86">
        <v>0</v>
      </c>
      <c r="AM86">
        <v>0</v>
      </c>
      <c r="AN86">
        <v>1.0371734000000001E-2</v>
      </c>
      <c r="AO86">
        <v>0</v>
      </c>
      <c r="AP86">
        <v>0</v>
      </c>
      <c r="AQ86">
        <v>0.63063000000000002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71.923425999999992</v>
      </c>
      <c r="BA86">
        <v>3.048424113551103</v>
      </c>
      <c r="BB86">
        <f t="shared" si="1"/>
        <v>80.453120924955968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1.4628026771841758</v>
      </c>
      <c r="M87">
        <v>1.1616501590186281</v>
      </c>
      <c r="N87">
        <v>2.5311764078755052</v>
      </c>
      <c r="O87">
        <v>2.8117528301886794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0.14311484000000002</v>
      </c>
      <c r="AG87">
        <v>1.1960184599999999</v>
      </c>
      <c r="AH87">
        <v>6.0050699999999992E-2</v>
      </c>
      <c r="AI87">
        <v>0</v>
      </c>
      <c r="AJ87">
        <v>0</v>
      </c>
      <c r="AK87">
        <v>1.2302829000000002</v>
      </c>
      <c r="AL87">
        <v>0</v>
      </c>
      <c r="AM87">
        <v>0</v>
      </c>
      <c r="AN87">
        <v>1.0371734000000001E-2</v>
      </c>
      <c r="AO87">
        <v>0</v>
      </c>
      <c r="AP87">
        <v>0</v>
      </c>
      <c r="AQ87">
        <v>0.49449400000000004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71.860565999999992</v>
      </c>
      <c r="BA87">
        <v>3.0289569151594375</v>
      </c>
      <c r="BB87">
        <f t="shared" si="1"/>
        <v>79.933323793107533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1.4628254449057387</v>
      </c>
      <c r="M88">
        <v>1.1616501590186281</v>
      </c>
      <c r="N88">
        <v>2.5311764078755052</v>
      </c>
      <c r="O88">
        <v>2.8117528301886794</v>
      </c>
      <c r="P88">
        <v>9.9015037998661441E-4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0.14311484000000002</v>
      </c>
      <c r="AG88">
        <v>1.1960184599999999</v>
      </c>
      <c r="AH88">
        <v>0</v>
      </c>
      <c r="AI88">
        <v>0</v>
      </c>
      <c r="AJ88">
        <v>0</v>
      </c>
      <c r="AK88">
        <v>1.2302829000000002</v>
      </c>
      <c r="AL88">
        <v>0</v>
      </c>
      <c r="AM88">
        <v>0</v>
      </c>
      <c r="AN88">
        <v>1.0371734000000001E-2</v>
      </c>
      <c r="AO88">
        <v>0</v>
      </c>
      <c r="AP88">
        <v>0</v>
      </c>
      <c r="AQ88">
        <v>0.49449400000000004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71.987266000000005</v>
      </c>
      <c r="BA88">
        <v>3.03139865329937</v>
      </c>
      <c r="BB88">
        <f t="shared" si="1"/>
        <v>79.998544273069172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1.4627960927960926</v>
      </c>
      <c r="M89">
        <v>1.1616501590186281</v>
      </c>
      <c r="N89">
        <v>2.5311764078755052</v>
      </c>
      <c r="O89">
        <v>2.8117528301886794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0.14311484000000002</v>
      </c>
      <c r="AG89">
        <v>1.1960184599999999</v>
      </c>
      <c r="AH89">
        <v>0</v>
      </c>
      <c r="AI89">
        <v>0</v>
      </c>
      <c r="AJ89">
        <v>0</v>
      </c>
      <c r="AK89">
        <v>1.2302829000000002</v>
      </c>
      <c r="AL89">
        <v>0</v>
      </c>
      <c r="AM89">
        <v>0</v>
      </c>
      <c r="AN89">
        <v>1.0676784999999999E-2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72.256876000000005</v>
      </c>
      <c r="BA89">
        <v>3.0232546218630323</v>
      </c>
      <c r="BB89">
        <f t="shared" si="1"/>
        <v>79.781089853015885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1.4627970446320868</v>
      </c>
      <c r="M90">
        <v>1.1616501590186281</v>
      </c>
      <c r="N90">
        <v>2.5311764078755052</v>
      </c>
      <c r="O90">
        <v>2.8117528301886794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0.14311484000000002</v>
      </c>
      <c r="AG90">
        <v>1.1960184599999999</v>
      </c>
      <c r="AH90">
        <v>0</v>
      </c>
      <c r="AI90">
        <v>0</v>
      </c>
      <c r="AJ90">
        <v>0</v>
      </c>
      <c r="AK90">
        <v>1.2302829000000002</v>
      </c>
      <c r="AL90">
        <v>0</v>
      </c>
      <c r="AM90">
        <v>0</v>
      </c>
      <c r="AN90">
        <v>1.0676784999999999E-2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72.526486000000006</v>
      </c>
      <c r="BA90">
        <v>3.0329876562243232</v>
      </c>
      <c r="BB90">
        <f t="shared" si="1"/>
        <v>80.040967770490582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1.4628458764596992</v>
      </c>
      <c r="M91">
        <v>1.1616501590186281</v>
      </c>
      <c r="N91">
        <v>2.5311764078755052</v>
      </c>
      <c r="O91">
        <v>2.8117528301886794</v>
      </c>
      <c r="P91">
        <v>0</v>
      </c>
      <c r="Q91">
        <v>0</v>
      </c>
      <c r="R91">
        <v>0</v>
      </c>
      <c r="S91">
        <v>3.1133767094017096E-2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0.14311484000000002</v>
      </c>
      <c r="AG91">
        <v>1.1960184599999999</v>
      </c>
      <c r="AH91">
        <v>0</v>
      </c>
      <c r="AI91">
        <v>0</v>
      </c>
      <c r="AJ91">
        <v>0</v>
      </c>
      <c r="AK91">
        <v>1.2302829000000002</v>
      </c>
      <c r="AL91">
        <v>0</v>
      </c>
      <c r="AM91">
        <v>0</v>
      </c>
      <c r="AN91">
        <v>1.0981835999999998E-2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72.986095999999989</v>
      </c>
      <c r="BA91">
        <v>3.0438573542404623</v>
      </c>
      <c r="BB91">
        <f t="shared" si="1"/>
        <v>80.521195722396058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1.4109848913306942</v>
      </c>
      <c r="M92">
        <v>1.1616501590186281</v>
      </c>
      <c r="N92">
        <v>2.5311764078755052</v>
      </c>
      <c r="O92">
        <v>2.8117528301886794</v>
      </c>
      <c r="P92">
        <v>0</v>
      </c>
      <c r="Q92">
        <v>0</v>
      </c>
      <c r="R92">
        <v>0</v>
      </c>
      <c r="S92">
        <v>4.1505631954350933E-2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0.14311484000000002</v>
      </c>
      <c r="AG92">
        <v>1.1960184599999999</v>
      </c>
      <c r="AH92">
        <v>0</v>
      </c>
      <c r="AI92">
        <v>0</v>
      </c>
      <c r="AJ92">
        <v>0</v>
      </c>
      <c r="AK92">
        <v>1.2302829000000002</v>
      </c>
      <c r="AL92">
        <v>0</v>
      </c>
      <c r="AM92">
        <v>0</v>
      </c>
      <c r="AN92">
        <v>1.0981835999999998E-2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73.255705999999989</v>
      </c>
      <c r="BA92">
        <v>3.0520925969704367</v>
      </c>
      <c r="BB92">
        <f t="shared" si="1"/>
        <v>80.741081359397413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1.4109848913306942</v>
      </c>
      <c r="M93">
        <v>1.1616501590186281</v>
      </c>
      <c r="N93">
        <v>2.5311764078755052</v>
      </c>
      <c r="O93">
        <v>2.8117528301886794</v>
      </c>
      <c r="P93">
        <v>0</v>
      </c>
      <c r="Q93">
        <v>0</v>
      </c>
      <c r="R93">
        <v>0</v>
      </c>
      <c r="S93">
        <v>4.150918696883852E-2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0.14311484000000002</v>
      </c>
      <c r="AG93">
        <v>1.1960184599999999</v>
      </c>
      <c r="AH93">
        <v>0</v>
      </c>
      <c r="AI93">
        <v>0</v>
      </c>
      <c r="AJ93">
        <v>0</v>
      </c>
      <c r="AK93">
        <v>1.2302829000000002</v>
      </c>
      <c r="AL93">
        <v>0</v>
      </c>
      <c r="AM93">
        <v>0</v>
      </c>
      <c r="AN93">
        <v>1.0981835999999998E-2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73.362129999999993</v>
      </c>
      <c r="BA93">
        <v>3.0559347247765309</v>
      </c>
      <c r="BB93">
        <f t="shared" si="1"/>
        <v>80.843666786605809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1.4109848913306942</v>
      </c>
      <c r="M94">
        <v>1.1616501590186281</v>
      </c>
      <c r="N94">
        <v>2.5311764078755052</v>
      </c>
      <c r="O94">
        <v>2.8117528301886794</v>
      </c>
      <c r="P94">
        <v>0</v>
      </c>
      <c r="Q94">
        <v>0</v>
      </c>
      <c r="R94">
        <v>0</v>
      </c>
      <c r="S94">
        <v>4.150918696883852E-2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0.14311484000000002</v>
      </c>
      <c r="AG94">
        <v>1.1960184599999999</v>
      </c>
      <c r="AH94">
        <v>0</v>
      </c>
      <c r="AI94">
        <v>0</v>
      </c>
      <c r="AJ94">
        <v>0</v>
      </c>
      <c r="AK94">
        <v>1.2302829000000002</v>
      </c>
      <c r="AL94">
        <v>0</v>
      </c>
      <c r="AM94">
        <v>0</v>
      </c>
      <c r="AN94">
        <v>1.0981835999999998E-2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73.322129999999987</v>
      </c>
      <c r="BA94">
        <v>3.0559347247765167</v>
      </c>
      <c r="BB94">
        <f t="shared" si="1"/>
        <v>80.803666786605817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1.4109848913306942</v>
      </c>
      <c r="M95">
        <v>1.1616501590186281</v>
      </c>
      <c r="N95">
        <v>2.5311764078755052</v>
      </c>
      <c r="O95">
        <v>2.8117528301886794</v>
      </c>
      <c r="P95">
        <v>0</v>
      </c>
      <c r="Q95">
        <v>0</v>
      </c>
      <c r="R95">
        <v>0</v>
      </c>
      <c r="S95">
        <v>4.150918696883852E-2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0.14311484000000002</v>
      </c>
      <c r="AG95">
        <v>1.1960184599999999</v>
      </c>
      <c r="AH95">
        <v>0</v>
      </c>
      <c r="AI95">
        <v>0</v>
      </c>
      <c r="AJ95">
        <v>0</v>
      </c>
      <c r="AK95">
        <v>1.2302829000000002</v>
      </c>
      <c r="AL95">
        <v>0</v>
      </c>
      <c r="AM95">
        <v>0</v>
      </c>
      <c r="AN95">
        <v>1.0981835999999998E-2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73.322129999999987</v>
      </c>
      <c r="BA95">
        <v>3.0559347247765167</v>
      </c>
      <c r="BB95">
        <f t="shared" si="1"/>
        <v>80.803666786605817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0.60172839209425222</v>
      </c>
      <c r="L96">
        <v>1.4109848913306942</v>
      </c>
      <c r="M96">
        <v>1.1616501590186281</v>
      </c>
      <c r="N96">
        <v>2.5311764078755052</v>
      </c>
      <c r="O96">
        <v>2.8117528301886794</v>
      </c>
      <c r="P96">
        <v>0</v>
      </c>
      <c r="Q96">
        <v>0</v>
      </c>
      <c r="R96">
        <v>0</v>
      </c>
      <c r="S96">
        <v>4.150918696883852E-2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0.14311484000000002</v>
      </c>
      <c r="AG96">
        <v>1.1960184599999999</v>
      </c>
      <c r="AH96">
        <v>0</v>
      </c>
      <c r="AI96">
        <v>0</v>
      </c>
      <c r="AJ96">
        <v>0</v>
      </c>
      <c r="AK96">
        <v>1.2302829000000002</v>
      </c>
      <c r="AL96">
        <v>0</v>
      </c>
      <c r="AM96">
        <v>0</v>
      </c>
      <c r="AN96">
        <v>1.0981835999999998E-2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73.322129999999987</v>
      </c>
      <c r="BA96">
        <v>3.0776571201740062</v>
      </c>
      <c r="BB96">
        <f t="shared" si="1"/>
        <v>81.383672783302572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0.61208981562001208</v>
      </c>
      <c r="L97">
        <v>1.4109848913306942</v>
      </c>
      <c r="M97">
        <v>1.1616501590186281</v>
      </c>
      <c r="N97">
        <v>2.5311764078755052</v>
      </c>
      <c r="O97">
        <v>2.8117528301886794</v>
      </c>
      <c r="P97">
        <v>0</v>
      </c>
      <c r="Q97">
        <v>0</v>
      </c>
      <c r="R97">
        <v>0</v>
      </c>
      <c r="S97">
        <v>4.150918696883852E-2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0.14311484000000002</v>
      </c>
      <c r="AG97">
        <v>1.1960184599999999</v>
      </c>
      <c r="AH97">
        <v>0</v>
      </c>
      <c r="AI97">
        <v>0</v>
      </c>
      <c r="AJ97">
        <v>0</v>
      </c>
      <c r="AK97">
        <v>1.2302829000000002</v>
      </c>
      <c r="AL97">
        <v>0</v>
      </c>
      <c r="AM97">
        <v>0</v>
      </c>
      <c r="AN97">
        <v>1.0981835999999998E-2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73.322129999999987</v>
      </c>
      <c r="BA97">
        <v>3.0780311681140695</v>
      </c>
      <c r="BB97">
        <f t="shared" si="1"/>
        <v>81.393660158888281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0.60172839209425222</v>
      </c>
      <c r="L98">
        <v>1.4109848913306942</v>
      </c>
      <c r="M98">
        <v>1.1616501590186281</v>
      </c>
      <c r="N98">
        <v>2.5311764078755052</v>
      </c>
      <c r="O98">
        <v>2.8117528301886794</v>
      </c>
      <c r="P98">
        <v>0</v>
      </c>
      <c r="Q98">
        <v>0</v>
      </c>
      <c r="R98">
        <v>0</v>
      </c>
      <c r="S98">
        <v>4.150918696883852E-2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0.14311484000000002</v>
      </c>
      <c r="AG98">
        <v>1.1960184599999999</v>
      </c>
      <c r="AH98">
        <v>0</v>
      </c>
      <c r="AI98">
        <v>0</v>
      </c>
      <c r="AJ98">
        <v>0</v>
      </c>
      <c r="AK98">
        <v>1.2302829000000002</v>
      </c>
      <c r="AL98">
        <v>0</v>
      </c>
      <c r="AM98">
        <v>0</v>
      </c>
      <c r="AN98">
        <v>1.0981835999999998E-2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73.322129999999987</v>
      </c>
      <c r="BA98">
        <v>3.0776571201740062</v>
      </c>
      <c r="BB98">
        <f t="shared" si="1"/>
        <v>81.383672783302572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7.1895201895088197E-3</v>
      </c>
      <c r="L99">
        <f t="shared" si="2"/>
        <v>3.4090774617888432E-2</v>
      </c>
      <c r="M99">
        <f t="shared" si="2"/>
        <v>2.7879603816447135E-2</v>
      </c>
      <c r="N99">
        <f t="shared" si="2"/>
        <v>6.0748233789012139E-2</v>
      </c>
      <c r="O99">
        <f t="shared" si="2"/>
        <v>6.7482067924528294E-2</v>
      </c>
      <c r="P99">
        <f t="shared" si="2"/>
        <v>2.475375949966536E-7</v>
      </c>
      <c r="Q99">
        <f t="shared" si="2"/>
        <v>5.1871682419659747E-5</v>
      </c>
      <c r="R99">
        <f t="shared" si="2"/>
        <v>1.3617233117400155E-3</v>
      </c>
      <c r="S99">
        <f t="shared" si="2"/>
        <v>1.7821577604151592E-3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4.5503248500000006E-3</v>
      </c>
      <c r="AC99">
        <f t="shared" si="2"/>
        <v>3.192033828499999E-3</v>
      </c>
      <c r="AD99">
        <f t="shared" si="2"/>
        <v>4.5213241500000004E-3</v>
      </c>
      <c r="AE99">
        <f t="shared" si="2"/>
        <v>8.2473883908000031E-3</v>
      </c>
      <c r="AF99">
        <f t="shared" si="2"/>
        <v>5.1289833100000033E-3</v>
      </c>
      <c r="AG99">
        <f t="shared" si="2"/>
        <v>2.8704443040000038E-2</v>
      </c>
      <c r="AH99">
        <f t="shared" si="2"/>
        <v>1.8013708732499994E-2</v>
      </c>
      <c r="AI99">
        <f t="shared" si="2"/>
        <v>1.5321651250000004E-3</v>
      </c>
      <c r="AJ99">
        <f t="shared" si="2"/>
        <v>0</v>
      </c>
      <c r="AK99">
        <f t="shared" si="2"/>
        <v>2.9526789600000054E-2</v>
      </c>
      <c r="AL99">
        <f t="shared" si="2"/>
        <v>0</v>
      </c>
      <c r="AM99">
        <f t="shared" si="2"/>
        <v>6.1306343999999993E-4</v>
      </c>
      <c r="AN99">
        <f t="shared" si="2"/>
        <v>2.4373574900000034E-4</v>
      </c>
      <c r="AO99">
        <f t="shared" si="2"/>
        <v>0</v>
      </c>
      <c r="AP99">
        <f t="shared" si="2"/>
        <v>0</v>
      </c>
      <c r="AQ99">
        <f t="shared" si="2"/>
        <v>1.4814799999999994E-2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1.7273881359999987</v>
      </c>
      <c r="BA99">
        <f t="shared" si="2"/>
        <v>7.4641301609485317E-2</v>
      </c>
      <c r="BB99">
        <f t="shared" si="1"/>
        <v>1.9724217952358682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14.886422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0.53739999999999988</v>
      </c>
      <c r="BB3">
        <f>SUM(B3:AZ3)-BA3</f>
        <v>14.349022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0.54138400000000075</v>
      </c>
      <c r="BB4">
        <f t="shared" ref="BB4:BB67" si="0">SUM(B4:AZ4)-BA4</f>
        <v>14.455416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0.54138400000000075</v>
      </c>
      <c r="BB5">
        <f t="shared" si="0"/>
        <v>14.455416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11.398598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0.41148899999999955</v>
      </c>
      <c r="BB6">
        <f t="shared" si="0"/>
        <v>10.987109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9.7645680000000006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0.35250100000000018</v>
      </c>
      <c r="BB7">
        <f t="shared" si="0"/>
        <v>9.4120670000000004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8.0236000000000001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0.28965200000000024</v>
      </c>
      <c r="BB8">
        <f t="shared" si="0"/>
        <v>7.7339479999999998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4.7160349999999998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0.17024900000000009</v>
      </c>
      <c r="BB9">
        <f t="shared" si="0"/>
        <v>4.5457859999999997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7.9484130000000004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0.28693800000000014</v>
      </c>
      <c r="BB10">
        <f t="shared" si="0"/>
        <v>7.6614750000000003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7.7457919999999998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0.27962299999999995</v>
      </c>
      <c r="BB11">
        <f t="shared" si="0"/>
        <v>7.4661689999999998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10.887798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0.39305000000000057</v>
      </c>
      <c r="BB12">
        <f t="shared" si="0"/>
        <v>10.494748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11.63499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0.42002300000000048</v>
      </c>
      <c r="BB13">
        <f t="shared" si="0"/>
        <v>11.214967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13.492455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0.48707800000000034</v>
      </c>
      <c r="BB14">
        <f t="shared" si="0"/>
        <v>13.005376999999999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0.54138400000000075</v>
      </c>
      <c r="BB15">
        <f t="shared" si="0"/>
        <v>14.455416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10.16004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0.3667770000000008</v>
      </c>
      <c r="BB16">
        <f t="shared" si="0"/>
        <v>9.7932629999999996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0.54138400000000075</v>
      </c>
      <c r="BB17">
        <f t="shared" si="0"/>
        <v>14.455416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0.54138400000000075</v>
      </c>
      <c r="BB18">
        <f t="shared" si="0"/>
        <v>14.455416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0.54138400000000075</v>
      </c>
      <c r="BB19">
        <f t="shared" si="0"/>
        <v>14.455416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0.54138400000000075</v>
      </c>
      <c r="BB20">
        <f t="shared" si="0"/>
        <v>14.455416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0.54138400000000075</v>
      </c>
      <c r="BB21">
        <f t="shared" si="0"/>
        <v>14.455416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0.54138400000000075</v>
      </c>
      <c r="BB22">
        <f t="shared" si="0"/>
        <v>14.455416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14.298584999999999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0.51617899999999928</v>
      </c>
      <c r="BB23">
        <f t="shared" si="0"/>
        <v>13.782406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0.54138400000000075</v>
      </c>
      <c r="BB24">
        <f t="shared" si="0"/>
        <v>14.455416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0.54138400000000075</v>
      </c>
      <c r="BB25">
        <f t="shared" si="0"/>
        <v>14.455416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0.54138400000000075</v>
      </c>
      <c r="BB26">
        <f t="shared" si="0"/>
        <v>14.455416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0.54138400000000075</v>
      </c>
      <c r="BB27">
        <f t="shared" si="0"/>
        <v>14.455416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0.54138400000000075</v>
      </c>
      <c r="BB28">
        <f t="shared" si="0"/>
        <v>14.455416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0.54138400000000075</v>
      </c>
      <c r="BB29">
        <f t="shared" si="0"/>
        <v>14.455416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0.54138400000000075</v>
      </c>
      <c r="BB30">
        <f t="shared" si="0"/>
        <v>14.455416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0.54138400000000075</v>
      </c>
      <c r="BB31">
        <f t="shared" si="0"/>
        <v>14.455416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0.54138400000000075</v>
      </c>
      <c r="BB32">
        <f t="shared" si="0"/>
        <v>14.455416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0.54138400000000075</v>
      </c>
      <c r="BB33">
        <f t="shared" si="0"/>
        <v>14.455416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0.54138400000000075</v>
      </c>
      <c r="BB34">
        <f t="shared" si="0"/>
        <v>14.455416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0.54138400000000075</v>
      </c>
      <c r="BB35">
        <f t="shared" si="0"/>
        <v>14.455416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0.54138400000000075</v>
      </c>
      <c r="BB36">
        <f t="shared" si="0"/>
        <v>14.455416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0.54138400000000075</v>
      </c>
      <c r="BB37">
        <f t="shared" si="0"/>
        <v>14.455416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0.54138400000000075</v>
      </c>
      <c r="BB38">
        <f t="shared" si="0"/>
        <v>14.455416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0.54138400000000075</v>
      </c>
      <c r="BB39">
        <f t="shared" si="0"/>
        <v>14.455416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0.54138400000000075</v>
      </c>
      <c r="BB40">
        <f t="shared" si="0"/>
        <v>14.455416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0.54138400000000075</v>
      </c>
      <c r="BB41">
        <f t="shared" si="0"/>
        <v>14.455416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0.54138400000000075</v>
      </c>
      <c r="BB42">
        <f t="shared" si="0"/>
        <v>14.455416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0.54138400000000075</v>
      </c>
      <c r="BB43">
        <f t="shared" si="0"/>
        <v>14.455416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0.54138400000000075</v>
      </c>
      <c r="BB44">
        <f t="shared" si="0"/>
        <v>14.455416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0.54138400000000075</v>
      </c>
      <c r="BB45">
        <f t="shared" si="0"/>
        <v>14.455416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0.54138400000000075</v>
      </c>
      <c r="BB46">
        <f t="shared" si="0"/>
        <v>14.455416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0.54138400000000075</v>
      </c>
      <c r="BB47">
        <f t="shared" si="0"/>
        <v>14.455416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0.54138400000000075</v>
      </c>
      <c r="BB48">
        <f t="shared" si="0"/>
        <v>14.455416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0.54138400000000075</v>
      </c>
      <c r="BB49">
        <f t="shared" si="0"/>
        <v>14.455416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0.54138400000000075</v>
      </c>
      <c r="BB50">
        <f t="shared" si="0"/>
        <v>14.455416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0.54138400000000075</v>
      </c>
      <c r="BB51">
        <f t="shared" si="0"/>
        <v>14.455416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0.54138400000000075</v>
      </c>
      <c r="BB52">
        <f t="shared" si="0"/>
        <v>14.455416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0.54138400000000075</v>
      </c>
      <c r="BB53">
        <f t="shared" si="0"/>
        <v>14.455416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0.54138400000000075</v>
      </c>
      <c r="BB54">
        <f t="shared" si="0"/>
        <v>14.455416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0.54138400000000075</v>
      </c>
      <c r="BB55">
        <f t="shared" si="0"/>
        <v>14.455416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0.54138400000000075</v>
      </c>
      <c r="BB56">
        <f t="shared" si="0"/>
        <v>14.455416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0.54138400000000075</v>
      </c>
      <c r="BB57">
        <f t="shared" si="0"/>
        <v>14.455416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13.600455999999999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0.49097599999999986</v>
      </c>
      <c r="BB58">
        <f t="shared" si="0"/>
        <v>13.10948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0.54138400000000075</v>
      </c>
      <c r="BB59">
        <f t="shared" si="0"/>
        <v>14.455416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0.54138400000000075</v>
      </c>
      <c r="BB60">
        <f t="shared" si="0"/>
        <v>14.455416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0.54138400000000075</v>
      </c>
      <c r="BB61">
        <f t="shared" si="0"/>
        <v>14.455416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0.54138400000000075</v>
      </c>
      <c r="BB62">
        <f t="shared" si="0"/>
        <v>14.455416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0.54138400000000075</v>
      </c>
      <c r="BB63">
        <f t="shared" si="0"/>
        <v>14.455416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0.54138400000000075</v>
      </c>
      <c r="BB64">
        <f t="shared" si="0"/>
        <v>14.455416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0.54138400000000075</v>
      </c>
      <c r="BB65">
        <f t="shared" si="0"/>
        <v>14.455416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0.54138400000000075</v>
      </c>
      <c r="BB66">
        <f t="shared" si="0"/>
        <v>14.455416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0.54138400000000075</v>
      </c>
      <c r="BB67">
        <f t="shared" si="0"/>
        <v>14.455416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0.54138400000000075</v>
      </c>
      <c r="BB68">
        <f t="shared" ref="BB68:BB99" si="1">SUM(B68:AZ68)-BA68</f>
        <v>14.455416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0.54138400000000075</v>
      </c>
      <c r="BB69">
        <f t="shared" si="1"/>
        <v>14.455416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0.54138400000000075</v>
      </c>
      <c r="BB70">
        <f t="shared" si="1"/>
        <v>14.455416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0.54138400000000075</v>
      </c>
      <c r="BB71">
        <f t="shared" si="1"/>
        <v>14.455416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14.816288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0.53486799999999945</v>
      </c>
      <c r="BB72">
        <f t="shared" si="1"/>
        <v>14.281420000000001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0.54138400000000075</v>
      </c>
      <c r="BB73">
        <f t="shared" si="1"/>
        <v>14.455416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0.54138400000000075</v>
      </c>
      <c r="BB74">
        <f t="shared" si="1"/>
        <v>14.455416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0.54138400000000075</v>
      </c>
      <c r="BB75">
        <f t="shared" si="1"/>
        <v>14.455416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14.318125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0.51688400000000101</v>
      </c>
      <c r="BB76">
        <f t="shared" si="1"/>
        <v>13.801240999999999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0.54138400000000075</v>
      </c>
      <c r="BB77">
        <f t="shared" si="1"/>
        <v>14.455416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14.799932999999999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0.5342779999999987</v>
      </c>
      <c r="BB78">
        <f t="shared" si="1"/>
        <v>14.265655000000001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13.107070999999999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0.47316499999999984</v>
      </c>
      <c r="BB79">
        <f t="shared" si="1"/>
        <v>12.633906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0.54138400000000075</v>
      </c>
      <c r="BB80">
        <f t="shared" si="1"/>
        <v>14.455416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0.54138400000000075</v>
      </c>
      <c r="BB81">
        <f t="shared" si="1"/>
        <v>14.455416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0.54138400000000075</v>
      </c>
      <c r="BB82">
        <f t="shared" si="1"/>
        <v>14.455416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0.54138400000000075</v>
      </c>
      <c r="BB83">
        <f t="shared" si="1"/>
        <v>14.455416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0.54138400000000075</v>
      </c>
      <c r="BB84">
        <f t="shared" si="1"/>
        <v>14.455416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0.54138400000000075</v>
      </c>
      <c r="BB85">
        <f t="shared" si="1"/>
        <v>14.455416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13.663536000000001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0.4932540000000003</v>
      </c>
      <c r="BB86">
        <f t="shared" si="1"/>
        <v>13.170282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0.54138400000000075</v>
      </c>
      <c r="BB87">
        <f t="shared" si="1"/>
        <v>14.455416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0.54138400000000075</v>
      </c>
      <c r="BB88">
        <f t="shared" si="1"/>
        <v>14.455416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0.54138400000000075</v>
      </c>
      <c r="BB89">
        <f t="shared" si="1"/>
        <v>14.455416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0.54138400000000075</v>
      </c>
      <c r="BB90">
        <f t="shared" si="1"/>
        <v>14.455416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0.54138400000000075</v>
      </c>
      <c r="BB91">
        <f t="shared" si="1"/>
        <v>14.455416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0.54138400000000075</v>
      </c>
      <c r="BB92">
        <f t="shared" si="1"/>
        <v>14.455416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12.926114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0.46663299999999985</v>
      </c>
      <c r="BB93">
        <f t="shared" si="1"/>
        <v>12.459481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0.54138400000000075</v>
      </c>
      <c r="BB94">
        <f t="shared" si="1"/>
        <v>14.455416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0.54138400000000075</v>
      </c>
      <c r="BB95">
        <f t="shared" si="1"/>
        <v>14.455416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0.54138400000000075</v>
      </c>
      <c r="BB96">
        <f t="shared" si="1"/>
        <v>14.455416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14.452567999999999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0.52173799999999915</v>
      </c>
      <c r="BB97">
        <f t="shared" si="1"/>
        <v>13.93083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0.54138400000000075</v>
      </c>
      <c r="BB98">
        <f t="shared" si="1"/>
        <v>14.455416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0.3440995467499996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1.2421984750000016E-2</v>
      </c>
      <c r="BB99">
        <f t="shared" si="1"/>
        <v>0.33167756199999959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140</v>
      </c>
      <c r="L3" s="206">
        <v>3</v>
      </c>
      <c r="M3" s="206">
        <v>29.74</v>
      </c>
      <c r="N3" s="206">
        <v>50.01</v>
      </c>
      <c r="O3" s="206">
        <v>70.63</v>
      </c>
      <c r="P3" s="206">
        <v>16.86</v>
      </c>
      <c r="Q3" s="206">
        <v>2.9</v>
      </c>
      <c r="R3" s="206">
        <v>4.3</v>
      </c>
      <c r="S3" s="206">
        <v>5.66</v>
      </c>
      <c r="T3" s="206">
        <v>0</v>
      </c>
      <c r="U3" s="206">
        <v>49.89</v>
      </c>
      <c r="V3" s="206">
        <v>0</v>
      </c>
      <c r="W3" s="206">
        <v>5</v>
      </c>
      <c r="X3" s="206">
        <v>40.479999999999997</v>
      </c>
      <c r="Y3" s="206">
        <v>0</v>
      </c>
      <c r="Z3" s="206">
        <v>57.83</v>
      </c>
      <c r="AA3" s="206">
        <v>19.28</v>
      </c>
      <c r="AB3" s="206">
        <v>0</v>
      </c>
      <c r="AC3" s="206">
        <v>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140</v>
      </c>
      <c r="L4" s="206">
        <v>3</v>
      </c>
      <c r="M4" s="206">
        <v>29.74</v>
      </c>
      <c r="N4" s="206">
        <v>50.01</v>
      </c>
      <c r="O4" s="206">
        <v>70.63</v>
      </c>
      <c r="P4" s="206">
        <v>16.86</v>
      </c>
      <c r="Q4" s="206">
        <v>2.9</v>
      </c>
      <c r="R4" s="206">
        <v>4.3</v>
      </c>
      <c r="S4" s="206">
        <v>5.65</v>
      </c>
      <c r="T4" s="206">
        <v>0</v>
      </c>
      <c r="U4" s="206">
        <v>49.89</v>
      </c>
      <c r="V4" s="206">
        <v>0</v>
      </c>
      <c r="W4" s="206">
        <v>4.82</v>
      </c>
      <c r="X4" s="206">
        <v>40.479999999999997</v>
      </c>
      <c r="Y4" s="206">
        <v>0</v>
      </c>
      <c r="Z4" s="206">
        <v>57.83</v>
      </c>
      <c r="AA4" s="206">
        <v>19.28</v>
      </c>
      <c r="AB4" s="206">
        <v>0</v>
      </c>
      <c r="AC4" s="206">
        <v>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140</v>
      </c>
      <c r="L5" s="206">
        <v>2.89</v>
      </c>
      <c r="M5" s="206">
        <v>29.74</v>
      </c>
      <c r="N5" s="206">
        <v>50.01</v>
      </c>
      <c r="O5" s="206">
        <v>70.63</v>
      </c>
      <c r="P5" s="206">
        <v>16.86</v>
      </c>
      <c r="Q5" s="206">
        <v>2.9</v>
      </c>
      <c r="R5" s="206">
        <v>4.3</v>
      </c>
      <c r="S5" s="206">
        <v>5.65</v>
      </c>
      <c r="T5" s="206">
        <v>0</v>
      </c>
      <c r="U5" s="206">
        <v>49.89</v>
      </c>
      <c r="V5" s="206">
        <v>0</v>
      </c>
      <c r="W5" s="206">
        <v>19.28</v>
      </c>
      <c r="X5" s="206">
        <v>40.479999999999997</v>
      </c>
      <c r="Y5" s="206">
        <v>0</v>
      </c>
      <c r="Z5" s="206">
        <v>56.66</v>
      </c>
      <c r="AA5" s="206">
        <v>18.940000000000001</v>
      </c>
      <c r="AB5" s="206">
        <v>0</v>
      </c>
      <c r="AC5" s="206">
        <v>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140</v>
      </c>
      <c r="L6" s="206">
        <v>2.89</v>
      </c>
      <c r="M6" s="206">
        <v>29.74</v>
      </c>
      <c r="N6" s="206">
        <v>50.01</v>
      </c>
      <c r="O6" s="206">
        <v>70.63</v>
      </c>
      <c r="P6" s="206">
        <v>16.86</v>
      </c>
      <c r="Q6" s="206">
        <v>2.9</v>
      </c>
      <c r="R6" s="206">
        <v>4.3</v>
      </c>
      <c r="S6" s="206">
        <v>5.65</v>
      </c>
      <c r="T6" s="206">
        <v>0</v>
      </c>
      <c r="U6" s="206">
        <v>49.89</v>
      </c>
      <c r="V6" s="206">
        <v>0</v>
      </c>
      <c r="W6" s="206">
        <v>19.28</v>
      </c>
      <c r="X6" s="206">
        <v>40.479999999999997</v>
      </c>
      <c r="Y6" s="206">
        <v>0</v>
      </c>
      <c r="Z6" s="206">
        <v>56.66</v>
      </c>
      <c r="AA6" s="206">
        <v>18.940000000000001</v>
      </c>
      <c r="AB6" s="206">
        <v>0</v>
      </c>
      <c r="AC6" s="206">
        <v>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140</v>
      </c>
      <c r="L7" s="206">
        <v>2.89</v>
      </c>
      <c r="M7" s="206">
        <v>29.74</v>
      </c>
      <c r="N7" s="206">
        <v>50.01</v>
      </c>
      <c r="O7" s="206">
        <v>70.63</v>
      </c>
      <c r="P7" s="206">
        <v>16.850000000000001</v>
      </c>
      <c r="Q7" s="206">
        <v>2.9</v>
      </c>
      <c r="R7" s="206">
        <v>4.3</v>
      </c>
      <c r="S7" s="206">
        <v>5.65</v>
      </c>
      <c r="T7" s="206">
        <v>0</v>
      </c>
      <c r="U7" s="206">
        <v>49.89</v>
      </c>
      <c r="V7" s="206">
        <v>0</v>
      </c>
      <c r="W7" s="206">
        <v>19.28</v>
      </c>
      <c r="X7" s="206">
        <v>40.479999999999997</v>
      </c>
      <c r="Y7" s="206">
        <v>0</v>
      </c>
      <c r="Z7" s="206">
        <v>56.66</v>
      </c>
      <c r="AA7" s="206">
        <v>18.940000000000001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140</v>
      </c>
      <c r="L8" s="206">
        <v>2.89</v>
      </c>
      <c r="M8" s="206">
        <v>29.74</v>
      </c>
      <c r="N8" s="206">
        <v>50.01</v>
      </c>
      <c r="O8" s="206">
        <v>70.63</v>
      </c>
      <c r="P8" s="206">
        <v>16.850000000000001</v>
      </c>
      <c r="Q8" s="206">
        <v>2.9</v>
      </c>
      <c r="R8" s="206">
        <v>4.3</v>
      </c>
      <c r="S8" s="206">
        <v>5.65</v>
      </c>
      <c r="T8" s="206">
        <v>0</v>
      </c>
      <c r="U8" s="206">
        <v>49.89</v>
      </c>
      <c r="V8" s="206">
        <v>0</v>
      </c>
      <c r="W8" s="206">
        <v>19.28</v>
      </c>
      <c r="X8" s="206">
        <v>40.479999999999997</v>
      </c>
      <c r="Y8" s="206">
        <v>0</v>
      </c>
      <c r="Z8" s="206">
        <v>56.66</v>
      </c>
      <c r="AA8" s="206">
        <v>18.940000000000001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140</v>
      </c>
      <c r="L9" s="206">
        <v>2.89</v>
      </c>
      <c r="M9" s="206">
        <v>29.74</v>
      </c>
      <c r="N9" s="206">
        <v>50.01</v>
      </c>
      <c r="O9" s="206">
        <v>70.63</v>
      </c>
      <c r="P9" s="206">
        <v>16.850000000000001</v>
      </c>
      <c r="Q9" s="206">
        <v>2.9</v>
      </c>
      <c r="R9" s="206">
        <v>4.47</v>
      </c>
      <c r="S9" s="206">
        <v>5.65</v>
      </c>
      <c r="T9" s="206">
        <v>0</v>
      </c>
      <c r="U9" s="206">
        <v>49.89</v>
      </c>
      <c r="V9" s="206">
        <v>0</v>
      </c>
      <c r="W9" s="206">
        <v>19.28</v>
      </c>
      <c r="X9" s="206">
        <v>40.479999999999997</v>
      </c>
      <c r="Y9" s="206">
        <v>0</v>
      </c>
      <c r="Z9" s="206">
        <v>77.11</v>
      </c>
      <c r="AA9" s="206">
        <v>38.19</v>
      </c>
      <c r="AB9" s="206">
        <v>0</v>
      </c>
      <c r="AC9" s="206">
        <v>14.86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140</v>
      </c>
      <c r="L10" s="206">
        <v>2.89</v>
      </c>
      <c r="M10" s="206">
        <v>29.74</v>
      </c>
      <c r="N10" s="206">
        <v>50.01</v>
      </c>
      <c r="O10" s="206">
        <v>70.63</v>
      </c>
      <c r="P10" s="206">
        <v>16.850000000000001</v>
      </c>
      <c r="Q10" s="206">
        <v>2.9</v>
      </c>
      <c r="R10" s="206">
        <v>4.47</v>
      </c>
      <c r="S10" s="206">
        <v>5.65</v>
      </c>
      <c r="T10" s="206">
        <v>0</v>
      </c>
      <c r="U10" s="206">
        <v>49.89</v>
      </c>
      <c r="V10" s="206">
        <v>0</v>
      </c>
      <c r="W10" s="206">
        <v>19.28</v>
      </c>
      <c r="X10" s="206">
        <v>40.479999999999997</v>
      </c>
      <c r="Y10" s="206">
        <v>0</v>
      </c>
      <c r="Z10" s="206">
        <v>77.11</v>
      </c>
      <c r="AA10" s="206">
        <v>38.19</v>
      </c>
      <c r="AB10" s="206">
        <v>0</v>
      </c>
      <c r="AC10" s="206">
        <v>14.86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140</v>
      </c>
      <c r="L11" s="206">
        <v>2.89</v>
      </c>
      <c r="M11" s="206">
        <v>29.74</v>
      </c>
      <c r="N11" s="206">
        <v>50.01</v>
      </c>
      <c r="O11" s="206">
        <v>70.63</v>
      </c>
      <c r="P11" s="206">
        <v>16.86</v>
      </c>
      <c r="Q11" s="206">
        <v>2.9</v>
      </c>
      <c r="R11" s="206">
        <v>4.42</v>
      </c>
      <c r="S11" s="206">
        <v>5.65</v>
      </c>
      <c r="T11" s="206">
        <v>0</v>
      </c>
      <c r="U11" s="206">
        <v>49.89</v>
      </c>
      <c r="V11" s="206">
        <v>0</v>
      </c>
      <c r="W11" s="206">
        <v>19.28</v>
      </c>
      <c r="X11" s="206">
        <v>40.479999999999997</v>
      </c>
      <c r="Y11" s="206">
        <v>0</v>
      </c>
      <c r="Z11" s="206">
        <v>101.17</v>
      </c>
      <c r="AA11" s="206">
        <v>38.17</v>
      </c>
      <c r="AB11" s="206">
        <v>0</v>
      </c>
      <c r="AC11" s="206">
        <v>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83.27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140</v>
      </c>
      <c r="L12" s="206">
        <v>2.89</v>
      </c>
      <c r="M12" s="206">
        <v>29.74</v>
      </c>
      <c r="N12" s="206">
        <v>50.01</v>
      </c>
      <c r="O12" s="206">
        <v>70.63</v>
      </c>
      <c r="P12" s="206">
        <v>16.93</v>
      </c>
      <c r="Q12" s="206">
        <v>2.9</v>
      </c>
      <c r="R12" s="206">
        <v>4.42</v>
      </c>
      <c r="S12" s="206">
        <v>5.65</v>
      </c>
      <c r="T12" s="206">
        <v>0</v>
      </c>
      <c r="U12" s="206">
        <v>49.89</v>
      </c>
      <c r="V12" s="206">
        <v>0</v>
      </c>
      <c r="W12" s="206">
        <v>19.28</v>
      </c>
      <c r="X12" s="206">
        <v>40.479999999999997</v>
      </c>
      <c r="Y12" s="206">
        <v>0</v>
      </c>
      <c r="Z12" s="206">
        <v>117.77</v>
      </c>
      <c r="AA12" s="206">
        <v>38.17</v>
      </c>
      <c r="AB12" s="206">
        <v>0</v>
      </c>
      <c r="AC12" s="206">
        <v>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83.27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140</v>
      </c>
      <c r="L13" s="206">
        <v>2.89</v>
      </c>
      <c r="M13" s="206">
        <v>29.74</v>
      </c>
      <c r="N13" s="206">
        <v>50.01</v>
      </c>
      <c r="O13" s="206">
        <v>70.63</v>
      </c>
      <c r="P13" s="206">
        <v>16.93</v>
      </c>
      <c r="Q13" s="206">
        <v>2.9</v>
      </c>
      <c r="R13" s="206">
        <v>4.5</v>
      </c>
      <c r="S13" s="206">
        <v>5.84</v>
      </c>
      <c r="T13" s="206">
        <v>0</v>
      </c>
      <c r="U13" s="206">
        <v>49.89</v>
      </c>
      <c r="V13" s="206">
        <v>0</v>
      </c>
      <c r="W13" s="206">
        <v>19.28</v>
      </c>
      <c r="X13" s="206">
        <v>40.479999999999997</v>
      </c>
      <c r="Y13" s="206">
        <v>0</v>
      </c>
      <c r="Z13" s="206">
        <v>117.82</v>
      </c>
      <c r="AA13" s="206">
        <v>38.19</v>
      </c>
      <c r="AB13" s="206">
        <v>0</v>
      </c>
      <c r="AC13" s="206">
        <v>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83.27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140</v>
      </c>
      <c r="L14" s="206">
        <v>2.89</v>
      </c>
      <c r="M14" s="206">
        <v>29.74</v>
      </c>
      <c r="N14" s="206">
        <v>50.01</v>
      </c>
      <c r="O14" s="206">
        <v>70.63</v>
      </c>
      <c r="P14" s="206">
        <v>16.93</v>
      </c>
      <c r="Q14" s="206">
        <v>2.9</v>
      </c>
      <c r="R14" s="206">
        <v>4.5</v>
      </c>
      <c r="S14" s="206">
        <v>5.84</v>
      </c>
      <c r="T14" s="206">
        <v>0</v>
      </c>
      <c r="U14" s="206">
        <v>49.89</v>
      </c>
      <c r="V14" s="206">
        <v>0</v>
      </c>
      <c r="W14" s="206">
        <v>19.28</v>
      </c>
      <c r="X14" s="206">
        <v>40.479999999999997</v>
      </c>
      <c r="Y14" s="206">
        <v>0</v>
      </c>
      <c r="Z14" s="206">
        <v>117.82</v>
      </c>
      <c r="AA14" s="206">
        <v>38.19</v>
      </c>
      <c r="AB14" s="206">
        <v>0</v>
      </c>
      <c r="AC14" s="206">
        <v>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83.27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140</v>
      </c>
      <c r="L15" s="206">
        <v>2.89</v>
      </c>
      <c r="M15" s="206">
        <v>29.74</v>
      </c>
      <c r="N15" s="206">
        <v>50.01</v>
      </c>
      <c r="O15" s="206">
        <v>70.63</v>
      </c>
      <c r="P15" s="206">
        <v>16.93</v>
      </c>
      <c r="Q15" s="206">
        <v>2.9</v>
      </c>
      <c r="R15" s="206">
        <v>4.24</v>
      </c>
      <c r="S15" s="206">
        <v>5.65</v>
      </c>
      <c r="T15" s="206">
        <v>0</v>
      </c>
      <c r="U15" s="206">
        <v>49.89</v>
      </c>
      <c r="V15" s="206">
        <v>0</v>
      </c>
      <c r="W15" s="206">
        <v>19.28</v>
      </c>
      <c r="X15" s="206">
        <v>40.479999999999997</v>
      </c>
      <c r="Y15" s="206">
        <v>0</v>
      </c>
      <c r="Z15" s="206">
        <v>117.82</v>
      </c>
      <c r="AA15" s="206">
        <v>38.19</v>
      </c>
      <c r="AB15" s="206">
        <v>0</v>
      </c>
      <c r="AC15" s="206">
        <v>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83.27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140</v>
      </c>
      <c r="L16" s="206">
        <v>2.89</v>
      </c>
      <c r="M16" s="206">
        <v>29.74</v>
      </c>
      <c r="N16" s="206">
        <v>50.01</v>
      </c>
      <c r="O16" s="206">
        <v>70.63</v>
      </c>
      <c r="P16" s="206">
        <v>16.93</v>
      </c>
      <c r="Q16" s="206">
        <v>2.9</v>
      </c>
      <c r="R16" s="206">
        <v>4.24</v>
      </c>
      <c r="S16" s="206">
        <v>5.65</v>
      </c>
      <c r="T16" s="206">
        <v>0</v>
      </c>
      <c r="U16" s="206">
        <v>49.89</v>
      </c>
      <c r="V16" s="206">
        <v>0</v>
      </c>
      <c r="W16" s="206">
        <v>19.28</v>
      </c>
      <c r="X16" s="206">
        <v>40.479999999999997</v>
      </c>
      <c r="Y16" s="206">
        <v>0</v>
      </c>
      <c r="Z16" s="206">
        <v>117.82</v>
      </c>
      <c r="AA16" s="206">
        <v>38.19</v>
      </c>
      <c r="AB16" s="206">
        <v>0</v>
      </c>
      <c r="AC16" s="206">
        <v>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83.27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140</v>
      </c>
      <c r="L17" s="206">
        <v>2.89</v>
      </c>
      <c r="M17" s="206">
        <v>29.74</v>
      </c>
      <c r="N17" s="206">
        <v>50.01</v>
      </c>
      <c r="O17" s="206">
        <v>70.63</v>
      </c>
      <c r="P17" s="206">
        <v>16.93</v>
      </c>
      <c r="Q17" s="206">
        <v>2.9</v>
      </c>
      <c r="R17" s="206">
        <v>4.24</v>
      </c>
      <c r="S17" s="206">
        <v>5.65</v>
      </c>
      <c r="T17" s="206">
        <v>0</v>
      </c>
      <c r="U17" s="206">
        <v>49.89</v>
      </c>
      <c r="V17" s="206">
        <v>0</v>
      </c>
      <c r="W17" s="206">
        <v>19.28</v>
      </c>
      <c r="X17" s="206">
        <v>40.479999999999997</v>
      </c>
      <c r="Y17" s="206">
        <v>0</v>
      </c>
      <c r="Z17" s="206">
        <v>117.82</v>
      </c>
      <c r="AA17" s="206">
        <v>38.19</v>
      </c>
      <c r="AB17" s="206">
        <v>0</v>
      </c>
      <c r="AC17" s="206">
        <v>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83.27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140</v>
      </c>
      <c r="L18" s="206">
        <v>2.89</v>
      </c>
      <c r="M18" s="206">
        <v>29.74</v>
      </c>
      <c r="N18" s="206">
        <v>50.01</v>
      </c>
      <c r="O18" s="206">
        <v>70.63</v>
      </c>
      <c r="P18" s="206">
        <v>16.93</v>
      </c>
      <c r="Q18" s="206">
        <v>2.9</v>
      </c>
      <c r="R18" s="206">
        <v>4.24</v>
      </c>
      <c r="S18" s="206">
        <v>5.65</v>
      </c>
      <c r="T18" s="206">
        <v>0</v>
      </c>
      <c r="U18" s="206">
        <v>49.89</v>
      </c>
      <c r="V18" s="206">
        <v>0</v>
      </c>
      <c r="W18" s="206">
        <v>19.28</v>
      </c>
      <c r="X18" s="206">
        <v>40.479999999999997</v>
      </c>
      <c r="Y18" s="206">
        <v>0</v>
      </c>
      <c r="Z18" s="206">
        <v>117.82</v>
      </c>
      <c r="AA18" s="206">
        <v>38.19</v>
      </c>
      <c r="AB18" s="206">
        <v>0</v>
      </c>
      <c r="AC18" s="206">
        <v>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83.27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136.79</v>
      </c>
      <c r="L19" s="206">
        <v>2.89</v>
      </c>
      <c r="M19" s="206">
        <v>29.74</v>
      </c>
      <c r="N19" s="206">
        <v>50.01</v>
      </c>
      <c r="O19" s="206">
        <v>70.63</v>
      </c>
      <c r="P19" s="206">
        <v>16.93</v>
      </c>
      <c r="Q19" s="206">
        <v>2.9</v>
      </c>
      <c r="R19" s="206">
        <v>4.24</v>
      </c>
      <c r="S19" s="206">
        <v>5.37</v>
      </c>
      <c r="T19" s="206">
        <v>0</v>
      </c>
      <c r="U19" s="206">
        <v>49.89</v>
      </c>
      <c r="V19" s="206">
        <v>0</v>
      </c>
      <c r="W19" s="206">
        <v>19.28</v>
      </c>
      <c r="X19" s="206">
        <v>40.479999999999997</v>
      </c>
      <c r="Y19" s="206">
        <v>0</v>
      </c>
      <c r="Z19" s="206">
        <v>57.83</v>
      </c>
      <c r="AA19" s="206">
        <v>38.19</v>
      </c>
      <c r="AB19" s="206">
        <v>0</v>
      </c>
      <c r="AC19" s="206">
        <v>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83.27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134.94999999999999</v>
      </c>
      <c r="L20" s="206">
        <v>2.89</v>
      </c>
      <c r="M20" s="206">
        <v>29.74</v>
      </c>
      <c r="N20" s="206">
        <v>50.01</v>
      </c>
      <c r="O20" s="206">
        <v>70.63</v>
      </c>
      <c r="P20" s="206">
        <v>16.93</v>
      </c>
      <c r="Q20" s="206">
        <v>2.9</v>
      </c>
      <c r="R20" s="206">
        <v>4.24</v>
      </c>
      <c r="S20" s="206">
        <v>5.37</v>
      </c>
      <c r="T20" s="206">
        <v>0</v>
      </c>
      <c r="U20" s="206">
        <v>49.89</v>
      </c>
      <c r="V20" s="206">
        <v>0</v>
      </c>
      <c r="W20" s="206">
        <v>19.28</v>
      </c>
      <c r="X20" s="206">
        <v>40.479999999999997</v>
      </c>
      <c r="Y20" s="206">
        <v>0</v>
      </c>
      <c r="Z20" s="206">
        <v>57.83</v>
      </c>
      <c r="AA20" s="206">
        <v>19.28</v>
      </c>
      <c r="AB20" s="206">
        <v>0</v>
      </c>
      <c r="AC20" s="206">
        <v>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83.27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161.22999999999999</v>
      </c>
      <c r="L21" s="206">
        <v>2.89</v>
      </c>
      <c r="M21" s="206">
        <v>29.74</v>
      </c>
      <c r="N21" s="206">
        <v>50.01</v>
      </c>
      <c r="O21" s="206">
        <v>70.63</v>
      </c>
      <c r="P21" s="206">
        <v>16.93</v>
      </c>
      <c r="Q21" s="206">
        <v>2.9</v>
      </c>
      <c r="R21" s="206">
        <v>4.24</v>
      </c>
      <c r="S21" s="206">
        <v>5.37</v>
      </c>
      <c r="T21" s="206">
        <v>0</v>
      </c>
      <c r="U21" s="206">
        <v>49.89</v>
      </c>
      <c r="V21" s="206">
        <v>0</v>
      </c>
      <c r="W21" s="206">
        <v>19.28</v>
      </c>
      <c r="X21" s="206">
        <v>40.479999999999997</v>
      </c>
      <c r="Y21" s="206">
        <v>0</v>
      </c>
      <c r="Z21" s="206">
        <v>57.83</v>
      </c>
      <c r="AA21" s="206">
        <v>19.28</v>
      </c>
      <c r="AB21" s="206">
        <v>0</v>
      </c>
      <c r="AC21" s="206">
        <v>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83.27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203.05</v>
      </c>
      <c r="L22" s="206">
        <v>2.89</v>
      </c>
      <c r="M22" s="206">
        <v>29.74</v>
      </c>
      <c r="N22" s="206">
        <v>50.01</v>
      </c>
      <c r="O22" s="206">
        <v>70.63</v>
      </c>
      <c r="P22" s="206">
        <v>16.93</v>
      </c>
      <c r="Q22" s="206">
        <v>2.9</v>
      </c>
      <c r="R22" s="206">
        <v>4.17</v>
      </c>
      <c r="S22" s="206">
        <v>5.07</v>
      </c>
      <c r="T22" s="206">
        <v>0</v>
      </c>
      <c r="U22" s="206">
        <v>49.89</v>
      </c>
      <c r="V22" s="206">
        <v>0</v>
      </c>
      <c r="W22" s="206">
        <v>19.28</v>
      </c>
      <c r="X22" s="206">
        <v>40.479999999999997</v>
      </c>
      <c r="Y22" s="206">
        <v>0</v>
      </c>
      <c r="Z22" s="206">
        <v>57.83</v>
      </c>
      <c r="AA22" s="206">
        <v>19.28</v>
      </c>
      <c r="AB22" s="206">
        <v>0</v>
      </c>
      <c r="AC22" s="206">
        <v>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83.27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2.89</v>
      </c>
      <c r="M23" s="206">
        <v>29.74</v>
      </c>
      <c r="N23" s="206">
        <v>50.01</v>
      </c>
      <c r="O23" s="206">
        <v>70.63</v>
      </c>
      <c r="P23" s="206">
        <v>16.93</v>
      </c>
      <c r="Q23" s="206">
        <v>2.9</v>
      </c>
      <c r="R23" s="206">
        <v>3.99</v>
      </c>
      <c r="S23" s="206">
        <v>4</v>
      </c>
      <c r="T23" s="206">
        <v>0</v>
      </c>
      <c r="U23" s="206">
        <v>49.89</v>
      </c>
      <c r="V23" s="206">
        <v>0</v>
      </c>
      <c r="W23" s="206">
        <v>19.28</v>
      </c>
      <c r="X23" s="206">
        <v>40.479999999999997</v>
      </c>
      <c r="Y23" s="206">
        <v>0</v>
      </c>
      <c r="Z23" s="206">
        <v>57.83</v>
      </c>
      <c r="AA23" s="206">
        <v>19.28</v>
      </c>
      <c r="AB23" s="206">
        <v>0</v>
      </c>
      <c r="AC23" s="206">
        <v>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83.27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271.25</v>
      </c>
      <c r="L24" s="206">
        <v>2.89</v>
      </c>
      <c r="M24" s="206">
        <v>29.74</v>
      </c>
      <c r="N24" s="206">
        <v>50.01</v>
      </c>
      <c r="O24" s="206">
        <v>70.63</v>
      </c>
      <c r="P24" s="206">
        <v>16.93</v>
      </c>
      <c r="Q24" s="206">
        <v>2.9</v>
      </c>
      <c r="R24" s="206">
        <v>3.99</v>
      </c>
      <c r="S24" s="206">
        <v>4</v>
      </c>
      <c r="T24" s="206">
        <v>0</v>
      </c>
      <c r="U24" s="206">
        <v>49.89</v>
      </c>
      <c r="V24" s="206">
        <v>0</v>
      </c>
      <c r="W24" s="206">
        <v>19.28</v>
      </c>
      <c r="X24" s="206">
        <v>40.479999999999997</v>
      </c>
      <c r="Y24" s="206">
        <v>0</v>
      </c>
      <c r="Z24" s="206">
        <v>57.83</v>
      </c>
      <c r="AA24" s="206">
        <v>19.28</v>
      </c>
      <c r="AB24" s="206">
        <v>0</v>
      </c>
      <c r="AC24" s="206">
        <v>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83.27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271.14999999999998</v>
      </c>
      <c r="L25" s="206">
        <v>2.89</v>
      </c>
      <c r="M25" s="206">
        <v>29.74</v>
      </c>
      <c r="N25" s="206">
        <v>50.01</v>
      </c>
      <c r="O25" s="206">
        <v>70.63</v>
      </c>
      <c r="P25" s="206">
        <v>16.93</v>
      </c>
      <c r="Q25" s="206">
        <v>2.9</v>
      </c>
      <c r="R25" s="206">
        <v>3.99</v>
      </c>
      <c r="S25" s="206">
        <v>4</v>
      </c>
      <c r="T25" s="206">
        <v>0</v>
      </c>
      <c r="U25" s="206">
        <v>49.89</v>
      </c>
      <c r="V25" s="206">
        <v>0</v>
      </c>
      <c r="W25" s="206">
        <v>19.28</v>
      </c>
      <c r="X25" s="206">
        <v>40.479999999999997</v>
      </c>
      <c r="Y25" s="206">
        <v>0</v>
      </c>
      <c r="Z25" s="206">
        <v>57.83</v>
      </c>
      <c r="AA25" s="206">
        <v>19.28</v>
      </c>
      <c r="AB25" s="206">
        <v>0</v>
      </c>
      <c r="AC25" s="206">
        <v>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83.27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271.02</v>
      </c>
      <c r="L26" s="206">
        <v>2.89</v>
      </c>
      <c r="M26" s="206">
        <v>29.74</v>
      </c>
      <c r="N26" s="206">
        <v>50.01</v>
      </c>
      <c r="O26" s="206">
        <v>70.63</v>
      </c>
      <c r="P26" s="206">
        <v>16.93</v>
      </c>
      <c r="Q26" s="206">
        <v>2.9</v>
      </c>
      <c r="R26" s="206">
        <v>3.86</v>
      </c>
      <c r="S26" s="206">
        <v>4</v>
      </c>
      <c r="T26" s="206">
        <v>0</v>
      </c>
      <c r="U26" s="206">
        <v>49.89</v>
      </c>
      <c r="V26" s="206">
        <v>0</v>
      </c>
      <c r="W26" s="206">
        <v>19.28</v>
      </c>
      <c r="X26" s="206">
        <v>40.479999999999997</v>
      </c>
      <c r="Y26" s="206">
        <v>0</v>
      </c>
      <c r="Z26" s="206">
        <v>117.82</v>
      </c>
      <c r="AA26" s="206">
        <v>38.19</v>
      </c>
      <c r="AB26" s="206">
        <v>0</v>
      </c>
      <c r="AC26" s="206">
        <v>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83.27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356.64</v>
      </c>
      <c r="L27" s="206">
        <v>5.78</v>
      </c>
      <c r="M27" s="206">
        <v>29.74</v>
      </c>
      <c r="N27" s="206">
        <v>50.01</v>
      </c>
      <c r="O27" s="206">
        <v>70.63</v>
      </c>
      <c r="P27" s="206">
        <v>16.93</v>
      </c>
      <c r="Q27" s="206">
        <v>5.79</v>
      </c>
      <c r="R27" s="206">
        <v>8.9700000000000006</v>
      </c>
      <c r="S27" s="206">
        <v>11.16</v>
      </c>
      <c r="T27" s="206">
        <v>0</v>
      </c>
      <c r="U27" s="206">
        <v>49.89</v>
      </c>
      <c r="V27" s="206">
        <v>7.68</v>
      </c>
      <c r="W27" s="206">
        <v>19.28</v>
      </c>
      <c r="X27" s="206">
        <v>40.479999999999997</v>
      </c>
      <c r="Y27" s="206">
        <v>0</v>
      </c>
      <c r="Z27" s="206">
        <v>117.82</v>
      </c>
      <c r="AA27" s="206">
        <v>38.19</v>
      </c>
      <c r="AB27" s="206">
        <v>0</v>
      </c>
      <c r="AC27" s="206">
        <v>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83.27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406.91</v>
      </c>
      <c r="L28" s="206">
        <v>5.78</v>
      </c>
      <c r="M28" s="206">
        <v>29.74</v>
      </c>
      <c r="N28" s="206">
        <v>50.01</v>
      </c>
      <c r="O28" s="206">
        <v>70.63</v>
      </c>
      <c r="P28" s="206">
        <v>16.93</v>
      </c>
      <c r="Q28" s="206">
        <v>5.79</v>
      </c>
      <c r="R28" s="206">
        <v>8.9700000000000006</v>
      </c>
      <c r="S28" s="206">
        <v>11.16</v>
      </c>
      <c r="T28" s="206">
        <v>0</v>
      </c>
      <c r="U28" s="206">
        <v>49.89</v>
      </c>
      <c r="V28" s="206">
        <v>7.68</v>
      </c>
      <c r="W28" s="206">
        <v>19.28</v>
      </c>
      <c r="X28" s="206">
        <v>40.479999999999997</v>
      </c>
      <c r="Y28" s="206">
        <v>0</v>
      </c>
      <c r="Z28" s="206">
        <v>117.82</v>
      </c>
      <c r="AA28" s="206">
        <v>38.19</v>
      </c>
      <c r="AB28" s="206">
        <v>0</v>
      </c>
      <c r="AC28" s="206">
        <v>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83.27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404</v>
      </c>
      <c r="L29" s="206">
        <v>5.78</v>
      </c>
      <c r="M29" s="206">
        <v>29.74</v>
      </c>
      <c r="N29" s="206">
        <v>50.01</v>
      </c>
      <c r="O29" s="206">
        <v>70.63</v>
      </c>
      <c r="P29" s="206">
        <v>16.93</v>
      </c>
      <c r="Q29" s="206">
        <v>5.41</v>
      </c>
      <c r="R29" s="206">
        <v>8.9700000000000006</v>
      </c>
      <c r="S29" s="206">
        <v>10.78</v>
      </c>
      <c r="T29" s="206">
        <v>0</v>
      </c>
      <c r="U29" s="206">
        <v>49.89</v>
      </c>
      <c r="V29" s="206">
        <v>5.53</v>
      </c>
      <c r="W29" s="206">
        <v>19.100000000000001</v>
      </c>
      <c r="X29" s="206">
        <v>40.479999999999997</v>
      </c>
      <c r="Y29" s="206">
        <v>0</v>
      </c>
      <c r="Z29" s="206">
        <v>117.82</v>
      </c>
      <c r="AA29" s="206">
        <v>38.19</v>
      </c>
      <c r="AB29" s="206">
        <v>0</v>
      </c>
      <c r="AC29" s="206">
        <v>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83.27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3.54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403.85</v>
      </c>
      <c r="L30" s="206">
        <v>5.78</v>
      </c>
      <c r="M30" s="206">
        <v>29.74</v>
      </c>
      <c r="N30" s="206">
        <v>50.01</v>
      </c>
      <c r="O30" s="206">
        <v>70.63</v>
      </c>
      <c r="P30" s="206">
        <v>16.93</v>
      </c>
      <c r="Q30" s="206">
        <v>5.78</v>
      </c>
      <c r="R30" s="206">
        <v>8.9700000000000006</v>
      </c>
      <c r="S30" s="206">
        <v>11.16</v>
      </c>
      <c r="T30" s="206">
        <v>0</v>
      </c>
      <c r="U30" s="206">
        <v>49.89</v>
      </c>
      <c r="V30" s="206">
        <v>5.53</v>
      </c>
      <c r="W30" s="206">
        <v>19.100000000000001</v>
      </c>
      <c r="X30" s="206">
        <v>40.479999999999997</v>
      </c>
      <c r="Y30" s="206">
        <v>0</v>
      </c>
      <c r="Z30" s="206">
        <v>117.82</v>
      </c>
      <c r="AA30" s="206">
        <v>38.19</v>
      </c>
      <c r="AB30" s="206">
        <v>0</v>
      </c>
      <c r="AC30" s="206">
        <v>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78.61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416.51</v>
      </c>
      <c r="L31" s="206">
        <v>5.78</v>
      </c>
      <c r="M31" s="206">
        <v>29.74</v>
      </c>
      <c r="N31" s="206">
        <v>50.01</v>
      </c>
      <c r="O31" s="206">
        <v>70.63</v>
      </c>
      <c r="P31" s="206">
        <v>16.93</v>
      </c>
      <c r="Q31" s="206">
        <v>5.78</v>
      </c>
      <c r="R31" s="206">
        <v>8.9700000000000006</v>
      </c>
      <c r="S31" s="206">
        <v>11.16</v>
      </c>
      <c r="T31" s="206">
        <v>0</v>
      </c>
      <c r="U31" s="206">
        <v>49.89</v>
      </c>
      <c r="V31" s="206">
        <v>5.53</v>
      </c>
      <c r="W31" s="206">
        <v>19.100000000000001</v>
      </c>
      <c r="X31" s="206">
        <v>40.479999999999997</v>
      </c>
      <c r="Y31" s="206">
        <v>0</v>
      </c>
      <c r="Z31" s="206">
        <v>117.82</v>
      </c>
      <c r="AA31" s="206">
        <v>38.19</v>
      </c>
      <c r="AB31" s="206">
        <v>0</v>
      </c>
      <c r="AC31" s="206">
        <v>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20.83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427.76</v>
      </c>
      <c r="L32" s="206">
        <v>5.78</v>
      </c>
      <c r="M32" s="206">
        <v>29.74</v>
      </c>
      <c r="N32" s="206">
        <v>50.01</v>
      </c>
      <c r="O32" s="206">
        <v>70.63</v>
      </c>
      <c r="P32" s="206">
        <v>16.93</v>
      </c>
      <c r="Q32" s="206">
        <v>5.78</v>
      </c>
      <c r="R32" s="206">
        <v>8.9700000000000006</v>
      </c>
      <c r="S32" s="206">
        <v>11.16</v>
      </c>
      <c r="T32" s="206">
        <v>0</v>
      </c>
      <c r="U32" s="206">
        <v>49.89</v>
      </c>
      <c r="V32" s="206">
        <v>5.53</v>
      </c>
      <c r="W32" s="206">
        <v>19.100000000000001</v>
      </c>
      <c r="X32" s="206">
        <v>40.479999999999997</v>
      </c>
      <c r="Y32" s="206">
        <v>0</v>
      </c>
      <c r="Z32" s="206">
        <v>117.82</v>
      </c>
      <c r="AA32" s="206">
        <v>38.19</v>
      </c>
      <c r="AB32" s="206">
        <v>0</v>
      </c>
      <c r="AC32" s="206">
        <v>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35.46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491.59</v>
      </c>
      <c r="L33" s="206">
        <v>5.78</v>
      </c>
      <c r="M33" s="206">
        <v>29.74</v>
      </c>
      <c r="N33" s="206">
        <v>50.01</v>
      </c>
      <c r="O33" s="206">
        <v>70.63</v>
      </c>
      <c r="P33" s="206">
        <v>16.93</v>
      </c>
      <c r="Q33" s="206">
        <v>5.78</v>
      </c>
      <c r="R33" s="206">
        <v>8.9700000000000006</v>
      </c>
      <c r="S33" s="206">
        <v>11.16</v>
      </c>
      <c r="T33" s="206">
        <v>0</v>
      </c>
      <c r="U33" s="206">
        <v>49.89</v>
      </c>
      <c r="V33" s="206">
        <v>5.53</v>
      </c>
      <c r="W33" s="206">
        <v>19.100000000000001</v>
      </c>
      <c r="X33" s="206">
        <v>40.479999999999997</v>
      </c>
      <c r="Y33" s="206">
        <v>0</v>
      </c>
      <c r="Z33" s="206">
        <v>117.82</v>
      </c>
      <c r="AA33" s="206">
        <v>38.19</v>
      </c>
      <c r="AB33" s="206">
        <v>0</v>
      </c>
      <c r="AC33" s="206">
        <v>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491.59</v>
      </c>
      <c r="L34" s="206">
        <v>5.78</v>
      </c>
      <c r="M34" s="206">
        <v>29.74</v>
      </c>
      <c r="N34" s="206">
        <v>50.01</v>
      </c>
      <c r="O34" s="206">
        <v>70.63</v>
      </c>
      <c r="P34" s="206">
        <v>16.93</v>
      </c>
      <c r="Q34" s="206">
        <v>5.78</v>
      </c>
      <c r="R34" s="206">
        <v>8.9700000000000006</v>
      </c>
      <c r="S34" s="206">
        <v>11.16</v>
      </c>
      <c r="T34" s="206">
        <v>0</v>
      </c>
      <c r="U34" s="206">
        <v>49.89</v>
      </c>
      <c r="V34" s="206">
        <v>5.53</v>
      </c>
      <c r="W34" s="206">
        <v>19.100000000000001</v>
      </c>
      <c r="X34" s="206">
        <v>40.479999999999997</v>
      </c>
      <c r="Y34" s="206">
        <v>0</v>
      </c>
      <c r="Z34" s="206">
        <v>117.82</v>
      </c>
      <c r="AA34" s="206">
        <v>38.19</v>
      </c>
      <c r="AB34" s="206">
        <v>0</v>
      </c>
      <c r="AC34" s="206">
        <v>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491.59</v>
      </c>
      <c r="L35" s="206">
        <v>5.78</v>
      </c>
      <c r="M35" s="206">
        <v>29.74</v>
      </c>
      <c r="N35" s="206">
        <v>50.01</v>
      </c>
      <c r="O35" s="206">
        <v>70.63</v>
      </c>
      <c r="P35" s="206">
        <v>16.93</v>
      </c>
      <c r="Q35" s="206">
        <v>5.78</v>
      </c>
      <c r="R35" s="206">
        <v>8.9700000000000006</v>
      </c>
      <c r="S35" s="206">
        <v>11.16</v>
      </c>
      <c r="T35" s="206">
        <v>0</v>
      </c>
      <c r="U35" s="206">
        <v>49.89</v>
      </c>
      <c r="V35" s="206">
        <v>5.51</v>
      </c>
      <c r="W35" s="206">
        <v>19.2</v>
      </c>
      <c r="X35" s="206">
        <v>40.479999999999997</v>
      </c>
      <c r="Y35" s="206">
        <v>0</v>
      </c>
      <c r="Z35" s="206">
        <v>117.82</v>
      </c>
      <c r="AA35" s="206">
        <v>38.19</v>
      </c>
      <c r="AB35" s="206">
        <v>0</v>
      </c>
      <c r="AC35" s="206">
        <v>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491.59</v>
      </c>
      <c r="L36" s="206">
        <v>5.78</v>
      </c>
      <c r="M36" s="206">
        <v>29.74</v>
      </c>
      <c r="N36" s="206">
        <v>50.01</v>
      </c>
      <c r="O36" s="206">
        <v>70.63</v>
      </c>
      <c r="P36" s="206">
        <v>16.93</v>
      </c>
      <c r="Q36" s="206">
        <v>5.78</v>
      </c>
      <c r="R36" s="206">
        <v>8.9700000000000006</v>
      </c>
      <c r="S36" s="206">
        <v>11.16</v>
      </c>
      <c r="T36" s="206">
        <v>0</v>
      </c>
      <c r="U36" s="206">
        <v>49.89</v>
      </c>
      <c r="V36" s="206">
        <v>5.51</v>
      </c>
      <c r="W36" s="206">
        <v>19.2</v>
      </c>
      <c r="X36" s="206">
        <v>40.479999999999997</v>
      </c>
      <c r="Y36" s="206">
        <v>0</v>
      </c>
      <c r="Z36" s="206">
        <v>117.82</v>
      </c>
      <c r="AA36" s="206">
        <v>38.19</v>
      </c>
      <c r="AB36" s="206">
        <v>0</v>
      </c>
      <c r="AC36" s="206">
        <v>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491.59</v>
      </c>
      <c r="L37" s="206">
        <v>5.78</v>
      </c>
      <c r="M37" s="206">
        <v>29.74</v>
      </c>
      <c r="N37" s="206">
        <v>50.01</v>
      </c>
      <c r="O37" s="206">
        <v>70.63</v>
      </c>
      <c r="P37" s="206">
        <v>16.93</v>
      </c>
      <c r="Q37" s="206">
        <v>5.78</v>
      </c>
      <c r="R37" s="206">
        <v>8.9700000000000006</v>
      </c>
      <c r="S37" s="206">
        <v>11.16</v>
      </c>
      <c r="T37" s="206">
        <v>0</v>
      </c>
      <c r="U37" s="206">
        <v>49.89</v>
      </c>
      <c r="V37" s="206">
        <v>7.58</v>
      </c>
      <c r="W37" s="206">
        <v>18.88</v>
      </c>
      <c r="X37" s="206">
        <v>40.479999999999997</v>
      </c>
      <c r="Y37" s="206">
        <v>0</v>
      </c>
      <c r="Z37" s="206">
        <v>117.82</v>
      </c>
      <c r="AA37" s="206">
        <v>38.19</v>
      </c>
      <c r="AB37" s="206">
        <v>0</v>
      </c>
      <c r="AC37" s="206">
        <v>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491.59</v>
      </c>
      <c r="L38" s="206">
        <v>5.78</v>
      </c>
      <c r="M38" s="206">
        <v>29.74</v>
      </c>
      <c r="N38" s="206">
        <v>50.01</v>
      </c>
      <c r="O38" s="206">
        <v>70.63</v>
      </c>
      <c r="P38" s="206">
        <v>16.93</v>
      </c>
      <c r="Q38" s="206">
        <v>5.78</v>
      </c>
      <c r="R38" s="206">
        <v>8.9700000000000006</v>
      </c>
      <c r="S38" s="206">
        <v>11.16</v>
      </c>
      <c r="T38" s="206">
        <v>0</v>
      </c>
      <c r="U38" s="206">
        <v>49.89</v>
      </c>
      <c r="V38" s="206">
        <v>7.27</v>
      </c>
      <c r="W38" s="206">
        <v>18.88</v>
      </c>
      <c r="X38" s="206">
        <v>40.479999999999997</v>
      </c>
      <c r="Y38" s="206">
        <v>0</v>
      </c>
      <c r="Z38" s="206">
        <v>117.82</v>
      </c>
      <c r="AA38" s="206">
        <v>38.19</v>
      </c>
      <c r="AB38" s="206">
        <v>0</v>
      </c>
      <c r="AC38" s="206">
        <v>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491.59</v>
      </c>
      <c r="L39" s="206">
        <v>5.78</v>
      </c>
      <c r="M39" s="206">
        <v>29.74</v>
      </c>
      <c r="N39" s="206">
        <v>50.01</v>
      </c>
      <c r="O39" s="206">
        <v>70.63</v>
      </c>
      <c r="P39" s="206">
        <v>16.93</v>
      </c>
      <c r="Q39" s="206">
        <v>5.78</v>
      </c>
      <c r="R39" s="206">
        <v>8.9700000000000006</v>
      </c>
      <c r="S39" s="206">
        <v>11.16</v>
      </c>
      <c r="T39" s="206">
        <v>0</v>
      </c>
      <c r="U39" s="206">
        <v>49.89</v>
      </c>
      <c r="V39" s="206">
        <v>7.27</v>
      </c>
      <c r="W39" s="206">
        <v>18.88</v>
      </c>
      <c r="X39" s="206">
        <v>40.479999999999997</v>
      </c>
      <c r="Y39" s="206">
        <v>0</v>
      </c>
      <c r="Z39" s="206">
        <v>117.82</v>
      </c>
      <c r="AA39" s="206">
        <v>38.19</v>
      </c>
      <c r="AB39" s="206">
        <v>0</v>
      </c>
      <c r="AC39" s="206">
        <v>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491.59</v>
      </c>
      <c r="L40" s="206">
        <v>5.78</v>
      </c>
      <c r="M40" s="206">
        <v>29.74</v>
      </c>
      <c r="N40" s="206">
        <v>50.01</v>
      </c>
      <c r="O40" s="206">
        <v>70.63</v>
      </c>
      <c r="P40" s="206">
        <v>16.93</v>
      </c>
      <c r="Q40" s="206">
        <v>5.78</v>
      </c>
      <c r="R40" s="206">
        <v>8.9700000000000006</v>
      </c>
      <c r="S40" s="206">
        <v>11.16</v>
      </c>
      <c r="T40" s="206">
        <v>0</v>
      </c>
      <c r="U40" s="206">
        <v>49.89</v>
      </c>
      <c r="V40" s="206">
        <v>7.27</v>
      </c>
      <c r="W40" s="206">
        <v>18.88</v>
      </c>
      <c r="X40" s="206">
        <v>40.479999999999997</v>
      </c>
      <c r="Y40" s="206">
        <v>0</v>
      </c>
      <c r="Z40" s="206">
        <v>117.82</v>
      </c>
      <c r="AA40" s="206">
        <v>38.19</v>
      </c>
      <c r="AB40" s="206">
        <v>0</v>
      </c>
      <c r="AC40" s="206">
        <v>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491.59</v>
      </c>
      <c r="L41" s="206">
        <v>5.78</v>
      </c>
      <c r="M41" s="206">
        <v>29.74</v>
      </c>
      <c r="N41" s="206">
        <v>50.01</v>
      </c>
      <c r="O41" s="206">
        <v>70.63</v>
      </c>
      <c r="P41" s="206">
        <v>16.93</v>
      </c>
      <c r="Q41" s="206">
        <v>5.78</v>
      </c>
      <c r="R41" s="206">
        <v>8.9700000000000006</v>
      </c>
      <c r="S41" s="206">
        <v>11.16</v>
      </c>
      <c r="T41" s="206">
        <v>0</v>
      </c>
      <c r="U41" s="206">
        <v>49.89</v>
      </c>
      <c r="V41" s="206">
        <v>7.27</v>
      </c>
      <c r="W41" s="206">
        <v>18.88</v>
      </c>
      <c r="X41" s="206">
        <v>40.479999999999997</v>
      </c>
      <c r="Y41" s="206">
        <v>0</v>
      </c>
      <c r="Z41" s="206">
        <v>117.82</v>
      </c>
      <c r="AA41" s="206">
        <v>38.19</v>
      </c>
      <c r="AB41" s="206">
        <v>0</v>
      </c>
      <c r="AC41" s="206">
        <v>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491.59</v>
      </c>
      <c r="L42" s="206">
        <v>5.78</v>
      </c>
      <c r="M42" s="206">
        <v>29.74</v>
      </c>
      <c r="N42" s="206">
        <v>50.01</v>
      </c>
      <c r="O42" s="206">
        <v>70.63</v>
      </c>
      <c r="P42" s="206">
        <v>16.93</v>
      </c>
      <c r="Q42" s="206">
        <v>5.78</v>
      </c>
      <c r="R42" s="206">
        <v>8.9700000000000006</v>
      </c>
      <c r="S42" s="206">
        <v>11.16</v>
      </c>
      <c r="T42" s="206">
        <v>0</v>
      </c>
      <c r="U42" s="206">
        <v>49.89</v>
      </c>
      <c r="V42" s="206">
        <v>7.27</v>
      </c>
      <c r="W42" s="206">
        <v>18.88</v>
      </c>
      <c r="X42" s="206">
        <v>40.479999999999997</v>
      </c>
      <c r="Y42" s="206">
        <v>0</v>
      </c>
      <c r="Z42" s="206">
        <v>117.82</v>
      </c>
      <c r="AA42" s="206">
        <v>38.19</v>
      </c>
      <c r="AB42" s="206">
        <v>0</v>
      </c>
      <c r="AC42" s="206">
        <v>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491.59</v>
      </c>
      <c r="L43" s="206">
        <v>5.78</v>
      </c>
      <c r="M43" s="206">
        <v>29.74</v>
      </c>
      <c r="N43" s="206">
        <v>50.01</v>
      </c>
      <c r="O43" s="206">
        <v>70.63</v>
      </c>
      <c r="P43" s="206">
        <v>16.93</v>
      </c>
      <c r="Q43" s="206">
        <v>5.78</v>
      </c>
      <c r="R43" s="206">
        <v>8.9700000000000006</v>
      </c>
      <c r="S43" s="206">
        <v>11.16</v>
      </c>
      <c r="T43" s="206">
        <v>0</v>
      </c>
      <c r="U43" s="206">
        <v>49.89</v>
      </c>
      <c r="V43" s="206">
        <v>5.99</v>
      </c>
      <c r="W43" s="206">
        <v>18.88</v>
      </c>
      <c r="X43" s="206">
        <v>40.479999999999997</v>
      </c>
      <c r="Y43" s="206">
        <v>0</v>
      </c>
      <c r="Z43" s="206">
        <v>117.82</v>
      </c>
      <c r="AA43" s="206">
        <v>38.19</v>
      </c>
      <c r="AB43" s="206">
        <v>0</v>
      </c>
      <c r="AC43" s="206">
        <v>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491.59</v>
      </c>
      <c r="L44" s="206">
        <v>5.78</v>
      </c>
      <c r="M44" s="206">
        <v>29.74</v>
      </c>
      <c r="N44" s="206">
        <v>50.01</v>
      </c>
      <c r="O44" s="206">
        <v>70.63</v>
      </c>
      <c r="P44" s="206">
        <v>16.93</v>
      </c>
      <c r="Q44" s="206">
        <v>5.78</v>
      </c>
      <c r="R44" s="206">
        <v>8.9700000000000006</v>
      </c>
      <c r="S44" s="206">
        <v>11.16</v>
      </c>
      <c r="T44" s="206">
        <v>0</v>
      </c>
      <c r="U44" s="206">
        <v>49.89</v>
      </c>
      <c r="V44" s="206">
        <v>6.02</v>
      </c>
      <c r="W44" s="206">
        <v>18.88</v>
      </c>
      <c r="X44" s="206">
        <v>40.479999999999997</v>
      </c>
      <c r="Y44" s="206">
        <v>0</v>
      </c>
      <c r="Z44" s="206">
        <v>117.82</v>
      </c>
      <c r="AA44" s="206">
        <v>38.19</v>
      </c>
      <c r="AB44" s="206">
        <v>0</v>
      </c>
      <c r="AC44" s="206">
        <v>14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491.59</v>
      </c>
      <c r="L45" s="206">
        <v>5.78</v>
      </c>
      <c r="M45" s="206">
        <v>29.74</v>
      </c>
      <c r="N45" s="206">
        <v>50.01</v>
      </c>
      <c r="O45" s="206">
        <v>70.63</v>
      </c>
      <c r="P45" s="206">
        <v>16.93</v>
      </c>
      <c r="Q45" s="206">
        <v>5.78</v>
      </c>
      <c r="R45" s="206">
        <v>8.9700000000000006</v>
      </c>
      <c r="S45" s="206">
        <v>11.16</v>
      </c>
      <c r="T45" s="206">
        <v>0</v>
      </c>
      <c r="U45" s="206">
        <v>49.89</v>
      </c>
      <c r="V45" s="206">
        <v>5.99</v>
      </c>
      <c r="W45" s="206">
        <v>18.88</v>
      </c>
      <c r="X45" s="206">
        <v>40.479999999999997</v>
      </c>
      <c r="Y45" s="206">
        <v>0</v>
      </c>
      <c r="Z45" s="206">
        <v>117.82</v>
      </c>
      <c r="AA45" s="206">
        <v>38.19</v>
      </c>
      <c r="AB45" s="206">
        <v>0</v>
      </c>
      <c r="AC45" s="206">
        <v>14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491.59</v>
      </c>
      <c r="L46" s="206">
        <v>5.78</v>
      </c>
      <c r="M46" s="206">
        <v>29.74</v>
      </c>
      <c r="N46" s="206">
        <v>50.01</v>
      </c>
      <c r="O46" s="206">
        <v>70.63</v>
      </c>
      <c r="P46" s="206">
        <v>16.93</v>
      </c>
      <c r="Q46" s="206">
        <v>5.78</v>
      </c>
      <c r="R46" s="206">
        <v>8.9700000000000006</v>
      </c>
      <c r="S46" s="206">
        <v>11.16</v>
      </c>
      <c r="T46" s="206">
        <v>0</v>
      </c>
      <c r="U46" s="206">
        <v>49.89</v>
      </c>
      <c r="V46" s="206">
        <v>6.02</v>
      </c>
      <c r="W46" s="206">
        <v>18.88</v>
      </c>
      <c r="X46" s="206">
        <v>40.479999999999997</v>
      </c>
      <c r="Y46" s="206">
        <v>0</v>
      </c>
      <c r="Z46" s="206">
        <v>117.82</v>
      </c>
      <c r="AA46" s="206">
        <v>38.19</v>
      </c>
      <c r="AB46" s="206">
        <v>0</v>
      </c>
      <c r="AC46" s="206">
        <v>14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491.59</v>
      </c>
      <c r="L47" s="206">
        <v>5.78</v>
      </c>
      <c r="M47" s="206">
        <v>29.74</v>
      </c>
      <c r="N47" s="206">
        <v>50.01</v>
      </c>
      <c r="O47" s="206">
        <v>70.63</v>
      </c>
      <c r="P47" s="206">
        <v>16.93</v>
      </c>
      <c r="Q47" s="206">
        <v>5.78</v>
      </c>
      <c r="R47" s="206">
        <v>8.9700000000000006</v>
      </c>
      <c r="S47" s="206">
        <v>11.16</v>
      </c>
      <c r="T47" s="206">
        <v>0</v>
      </c>
      <c r="U47" s="206">
        <v>49.89</v>
      </c>
      <c r="V47" s="206">
        <v>7.68</v>
      </c>
      <c r="W47" s="206">
        <v>18.88</v>
      </c>
      <c r="X47" s="206">
        <v>40.479999999999997</v>
      </c>
      <c r="Y47" s="206">
        <v>0</v>
      </c>
      <c r="Z47" s="206">
        <v>117.82</v>
      </c>
      <c r="AA47" s="206">
        <v>38.19</v>
      </c>
      <c r="AB47" s="206">
        <v>0</v>
      </c>
      <c r="AC47" s="206">
        <v>14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491.59</v>
      </c>
      <c r="L48" s="206">
        <v>5.78</v>
      </c>
      <c r="M48" s="206">
        <v>29.74</v>
      </c>
      <c r="N48" s="206">
        <v>50.01</v>
      </c>
      <c r="O48" s="206">
        <v>70.63</v>
      </c>
      <c r="P48" s="206">
        <v>16.93</v>
      </c>
      <c r="Q48" s="206">
        <v>5.78</v>
      </c>
      <c r="R48" s="206">
        <v>8.9700000000000006</v>
      </c>
      <c r="S48" s="206">
        <v>11.16</v>
      </c>
      <c r="T48" s="206">
        <v>0</v>
      </c>
      <c r="U48" s="206">
        <v>49.89</v>
      </c>
      <c r="V48" s="206">
        <v>7.68</v>
      </c>
      <c r="W48" s="206">
        <v>18.88</v>
      </c>
      <c r="X48" s="206">
        <v>40.479999999999997</v>
      </c>
      <c r="Y48" s="206">
        <v>0</v>
      </c>
      <c r="Z48" s="206">
        <v>117.82</v>
      </c>
      <c r="AA48" s="206">
        <v>38.19</v>
      </c>
      <c r="AB48" s="206">
        <v>0</v>
      </c>
      <c r="AC48" s="206">
        <v>14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81.41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491.59</v>
      </c>
      <c r="L49" s="206">
        <v>5.78</v>
      </c>
      <c r="M49" s="206">
        <v>29.74</v>
      </c>
      <c r="N49" s="206">
        <v>50.01</v>
      </c>
      <c r="O49" s="206">
        <v>70.63</v>
      </c>
      <c r="P49" s="206">
        <v>16.93</v>
      </c>
      <c r="Q49" s="206">
        <v>6</v>
      </c>
      <c r="R49" s="206">
        <v>8.9700000000000006</v>
      </c>
      <c r="S49" s="206">
        <v>11.46</v>
      </c>
      <c r="T49" s="206">
        <v>0</v>
      </c>
      <c r="U49" s="206">
        <v>49.89</v>
      </c>
      <c r="V49" s="206">
        <v>7.47</v>
      </c>
      <c r="W49" s="206">
        <v>18.88</v>
      </c>
      <c r="X49" s="206">
        <v>40.479999999999997</v>
      </c>
      <c r="Y49" s="206">
        <v>0</v>
      </c>
      <c r="Z49" s="206">
        <v>117.82</v>
      </c>
      <c r="AA49" s="206">
        <v>38.19</v>
      </c>
      <c r="AB49" s="206">
        <v>0</v>
      </c>
      <c r="AC49" s="206">
        <v>14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81.41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491.59</v>
      </c>
      <c r="L50" s="206">
        <v>5.78</v>
      </c>
      <c r="M50" s="206">
        <v>29.74</v>
      </c>
      <c r="N50" s="206">
        <v>50.01</v>
      </c>
      <c r="O50" s="206">
        <v>70.63</v>
      </c>
      <c r="P50" s="206">
        <v>16.93</v>
      </c>
      <c r="Q50" s="206">
        <v>5.78</v>
      </c>
      <c r="R50" s="206">
        <v>8.9700000000000006</v>
      </c>
      <c r="S50" s="206">
        <v>11.16</v>
      </c>
      <c r="T50" s="206">
        <v>0</v>
      </c>
      <c r="U50" s="206">
        <v>49.89</v>
      </c>
      <c r="V50" s="206">
        <v>7.43</v>
      </c>
      <c r="W50" s="206">
        <v>18.88</v>
      </c>
      <c r="X50" s="206">
        <v>40.479999999999997</v>
      </c>
      <c r="Y50" s="206">
        <v>0</v>
      </c>
      <c r="Z50" s="206">
        <v>117.82</v>
      </c>
      <c r="AA50" s="206">
        <v>38.19</v>
      </c>
      <c r="AB50" s="206">
        <v>0</v>
      </c>
      <c r="AC50" s="206">
        <v>14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81.41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465.56</v>
      </c>
      <c r="L51" s="206">
        <v>5.78</v>
      </c>
      <c r="M51" s="206">
        <v>29.74</v>
      </c>
      <c r="N51" s="206">
        <v>50.01</v>
      </c>
      <c r="O51" s="206">
        <v>70.63</v>
      </c>
      <c r="P51" s="206">
        <v>16.93</v>
      </c>
      <c r="Q51" s="206">
        <v>5.78</v>
      </c>
      <c r="R51" s="206">
        <v>8.9700000000000006</v>
      </c>
      <c r="S51" s="206">
        <v>11.16</v>
      </c>
      <c r="T51" s="206">
        <v>0</v>
      </c>
      <c r="U51" s="206">
        <v>49.89</v>
      </c>
      <c r="V51" s="206">
        <v>7.68</v>
      </c>
      <c r="W51" s="206">
        <v>18.63</v>
      </c>
      <c r="X51" s="206">
        <v>40.479999999999997</v>
      </c>
      <c r="Y51" s="206">
        <v>0</v>
      </c>
      <c r="Z51" s="206">
        <v>117.82</v>
      </c>
      <c r="AA51" s="206">
        <v>38.19</v>
      </c>
      <c r="AB51" s="206">
        <v>0</v>
      </c>
      <c r="AC51" s="206">
        <v>14.86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81.41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434.72</v>
      </c>
      <c r="L52" s="206">
        <v>5.78</v>
      </c>
      <c r="M52" s="206">
        <v>29.74</v>
      </c>
      <c r="N52" s="206">
        <v>50.01</v>
      </c>
      <c r="O52" s="206">
        <v>70.63</v>
      </c>
      <c r="P52" s="206">
        <v>16.93</v>
      </c>
      <c r="Q52" s="206">
        <v>5.78</v>
      </c>
      <c r="R52" s="206">
        <v>8.9700000000000006</v>
      </c>
      <c r="S52" s="206">
        <v>11.16</v>
      </c>
      <c r="T52" s="206">
        <v>0</v>
      </c>
      <c r="U52" s="206">
        <v>49.89</v>
      </c>
      <c r="V52" s="206">
        <v>7.68</v>
      </c>
      <c r="W52" s="206">
        <v>18.63</v>
      </c>
      <c r="X52" s="206">
        <v>40.479999999999997</v>
      </c>
      <c r="Y52" s="206">
        <v>0</v>
      </c>
      <c r="Z52" s="206">
        <v>117.82</v>
      </c>
      <c r="AA52" s="206">
        <v>38.19</v>
      </c>
      <c r="AB52" s="206">
        <v>0</v>
      </c>
      <c r="AC52" s="206">
        <v>14.86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81.41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365.96</v>
      </c>
      <c r="L53" s="206">
        <v>5.78</v>
      </c>
      <c r="M53" s="206">
        <v>29.74</v>
      </c>
      <c r="N53" s="206">
        <v>50.01</v>
      </c>
      <c r="O53" s="206">
        <v>70.63</v>
      </c>
      <c r="P53" s="206">
        <v>16.93</v>
      </c>
      <c r="Q53" s="206">
        <v>5.78</v>
      </c>
      <c r="R53" s="206">
        <v>8.65</v>
      </c>
      <c r="S53" s="206">
        <v>11.16</v>
      </c>
      <c r="T53" s="206">
        <v>0</v>
      </c>
      <c r="U53" s="206">
        <v>49.89</v>
      </c>
      <c r="V53" s="206">
        <v>7.68</v>
      </c>
      <c r="W53" s="206">
        <v>18.64</v>
      </c>
      <c r="X53" s="206">
        <v>40.479999999999997</v>
      </c>
      <c r="Y53" s="206">
        <v>0</v>
      </c>
      <c r="Z53" s="206">
        <v>117.82</v>
      </c>
      <c r="AA53" s="206">
        <v>38.19</v>
      </c>
      <c r="AB53" s="206">
        <v>0</v>
      </c>
      <c r="AC53" s="206">
        <v>14.86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81.41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324.83999999999997</v>
      </c>
      <c r="L54" s="206">
        <v>5.78</v>
      </c>
      <c r="M54" s="206">
        <v>29.74</v>
      </c>
      <c r="N54" s="206">
        <v>50.01</v>
      </c>
      <c r="O54" s="206">
        <v>70.63</v>
      </c>
      <c r="P54" s="206">
        <v>16.93</v>
      </c>
      <c r="Q54" s="206">
        <v>5.78</v>
      </c>
      <c r="R54" s="206">
        <v>8.65</v>
      </c>
      <c r="S54" s="206">
        <v>11.16</v>
      </c>
      <c r="T54" s="206">
        <v>0</v>
      </c>
      <c r="U54" s="206">
        <v>49.89</v>
      </c>
      <c r="V54" s="206">
        <v>7.4</v>
      </c>
      <c r="W54" s="206">
        <v>18.64</v>
      </c>
      <c r="X54" s="206">
        <v>40.479999999999997</v>
      </c>
      <c r="Y54" s="206">
        <v>0</v>
      </c>
      <c r="Z54" s="206">
        <v>117.82</v>
      </c>
      <c r="AA54" s="206">
        <v>38.19</v>
      </c>
      <c r="AB54" s="206">
        <v>0</v>
      </c>
      <c r="AC54" s="206">
        <v>14.86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81.41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5.78</v>
      </c>
      <c r="M55" s="206">
        <v>29.74</v>
      </c>
      <c r="N55" s="206">
        <v>50.01</v>
      </c>
      <c r="O55" s="206">
        <v>70.63</v>
      </c>
      <c r="P55" s="206">
        <v>16.93</v>
      </c>
      <c r="Q55" s="206">
        <v>5.61</v>
      </c>
      <c r="R55" s="206">
        <v>8.65</v>
      </c>
      <c r="S55" s="206">
        <v>10.81</v>
      </c>
      <c r="T55" s="206">
        <v>0</v>
      </c>
      <c r="U55" s="206">
        <v>49.89</v>
      </c>
      <c r="V55" s="206">
        <v>7.4</v>
      </c>
      <c r="W55" s="206">
        <v>18.64</v>
      </c>
      <c r="X55" s="206">
        <v>41.96</v>
      </c>
      <c r="Y55" s="206">
        <v>0</v>
      </c>
      <c r="Z55" s="206">
        <v>117.82</v>
      </c>
      <c r="AA55" s="206">
        <v>38.19</v>
      </c>
      <c r="AB55" s="206">
        <v>0</v>
      </c>
      <c r="AC55" s="206">
        <v>14.86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81.41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5.78</v>
      </c>
      <c r="M56" s="206">
        <v>29.74</v>
      </c>
      <c r="N56" s="206">
        <v>50.01</v>
      </c>
      <c r="O56" s="206">
        <v>70.63</v>
      </c>
      <c r="P56" s="206">
        <v>16.93</v>
      </c>
      <c r="Q56" s="206">
        <v>0</v>
      </c>
      <c r="R56" s="206">
        <v>0</v>
      </c>
      <c r="S56" s="206">
        <v>1.42</v>
      </c>
      <c r="T56" s="206">
        <v>0</v>
      </c>
      <c r="U56" s="206">
        <v>49.89</v>
      </c>
      <c r="V56" s="206">
        <v>0</v>
      </c>
      <c r="W56" s="206">
        <v>18.64</v>
      </c>
      <c r="X56" s="206">
        <v>40.49</v>
      </c>
      <c r="Y56" s="206">
        <v>0</v>
      </c>
      <c r="Z56" s="206">
        <v>117.82</v>
      </c>
      <c r="AA56" s="206">
        <v>38.19</v>
      </c>
      <c r="AB56" s="206">
        <v>0</v>
      </c>
      <c r="AC56" s="206">
        <v>14.86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81.41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5.78</v>
      </c>
      <c r="M57" s="206">
        <v>29.74</v>
      </c>
      <c r="N57" s="206">
        <v>50.01</v>
      </c>
      <c r="O57" s="206">
        <v>70.63</v>
      </c>
      <c r="P57" s="206">
        <v>16.93</v>
      </c>
      <c r="Q57" s="206">
        <v>0</v>
      </c>
      <c r="R57" s="206">
        <v>0</v>
      </c>
      <c r="S57" s="206">
        <v>1.43</v>
      </c>
      <c r="T57" s="206">
        <v>0</v>
      </c>
      <c r="U57" s="206">
        <v>49.89</v>
      </c>
      <c r="V57" s="206">
        <v>0</v>
      </c>
      <c r="W57" s="206">
        <v>18.66</v>
      </c>
      <c r="X57" s="206">
        <v>40.49</v>
      </c>
      <c r="Y57" s="206">
        <v>0</v>
      </c>
      <c r="Z57" s="206">
        <v>117.82</v>
      </c>
      <c r="AA57" s="206">
        <v>38.19</v>
      </c>
      <c r="AB57" s="206">
        <v>0</v>
      </c>
      <c r="AC57" s="206">
        <v>14.86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81.41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5.78</v>
      </c>
      <c r="M58" s="206">
        <v>29.74</v>
      </c>
      <c r="N58" s="206">
        <v>50.01</v>
      </c>
      <c r="O58" s="206">
        <v>70.63</v>
      </c>
      <c r="P58" s="206">
        <v>16.93</v>
      </c>
      <c r="Q58" s="206">
        <v>0</v>
      </c>
      <c r="R58" s="206">
        <v>0</v>
      </c>
      <c r="S58" s="206">
        <v>1.43</v>
      </c>
      <c r="T58" s="206">
        <v>0</v>
      </c>
      <c r="U58" s="206">
        <v>49.89</v>
      </c>
      <c r="V58" s="206">
        <v>0</v>
      </c>
      <c r="W58" s="206">
        <v>18.66</v>
      </c>
      <c r="X58" s="206">
        <v>40.49</v>
      </c>
      <c r="Y58" s="206">
        <v>0</v>
      </c>
      <c r="Z58" s="206">
        <v>117.82</v>
      </c>
      <c r="AA58" s="206">
        <v>38.19</v>
      </c>
      <c r="AB58" s="206">
        <v>0</v>
      </c>
      <c r="AC58" s="206">
        <v>14.86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81.41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5.78</v>
      </c>
      <c r="M59" s="206">
        <v>29.74</v>
      </c>
      <c r="N59" s="206">
        <v>50.01</v>
      </c>
      <c r="O59" s="206">
        <v>70.63</v>
      </c>
      <c r="P59" s="206">
        <v>16.93</v>
      </c>
      <c r="Q59" s="206">
        <v>0</v>
      </c>
      <c r="R59" s="206">
        <v>0</v>
      </c>
      <c r="S59" s="206">
        <v>1.87</v>
      </c>
      <c r="T59" s="206">
        <v>0</v>
      </c>
      <c r="U59" s="206">
        <v>49.89</v>
      </c>
      <c r="V59" s="206">
        <v>0</v>
      </c>
      <c r="W59" s="206">
        <v>18.66</v>
      </c>
      <c r="X59" s="206">
        <v>40.49</v>
      </c>
      <c r="Y59" s="206">
        <v>0</v>
      </c>
      <c r="Z59" s="206">
        <v>117.82</v>
      </c>
      <c r="AA59" s="206">
        <v>38.19</v>
      </c>
      <c r="AB59" s="206">
        <v>0</v>
      </c>
      <c r="AC59" s="206">
        <v>14.86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81.41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5.78</v>
      </c>
      <c r="M60" s="206">
        <v>29.74</v>
      </c>
      <c r="N60" s="206">
        <v>50.01</v>
      </c>
      <c r="O60" s="206">
        <v>70.63</v>
      </c>
      <c r="P60" s="206">
        <v>16.93</v>
      </c>
      <c r="Q60" s="206">
        <v>0</v>
      </c>
      <c r="R60" s="206">
        <v>0</v>
      </c>
      <c r="S60" s="206">
        <v>1.85</v>
      </c>
      <c r="T60" s="206">
        <v>0</v>
      </c>
      <c r="U60" s="206">
        <v>49.89</v>
      </c>
      <c r="V60" s="206">
        <v>0</v>
      </c>
      <c r="W60" s="206">
        <v>18.66</v>
      </c>
      <c r="X60" s="206">
        <v>40.49</v>
      </c>
      <c r="Y60" s="206">
        <v>0</v>
      </c>
      <c r="Z60" s="206">
        <v>117.82</v>
      </c>
      <c r="AA60" s="206">
        <v>38.19</v>
      </c>
      <c r="AB60" s="206">
        <v>0</v>
      </c>
      <c r="AC60" s="206">
        <v>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81.41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5.78</v>
      </c>
      <c r="M61" s="206">
        <v>29.74</v>
      </c>
      <c r="N61" s="206">
        <v>50.01</v>
      </c>
      <c r="O61" s="206">
        <v>70.63</v>
      </c>
      <c r="P61" s="206">
        <v>16.93</v>
      </c>
      <c r="Q61" s="206">
        <v>0</v>
      </c>
      <c r="R61" s="206">
        <v>0</v>
      </c>
      <c r="S61" s="206">
        <v>1.85</v>
      </c>
      <c r="T61" s="206">
        <v>0</v>
      </c>
      <c r="U61" s="206">
        <v>49.89</v>
      </c>
      <c r="V61" s="206">
        <v>0</v>
      </c>
      <c r="W61" s="206">
        <v>18.66</v>
      </c>
      <c r="X61" s="206">
        <v>40.49</v>
      </c>
      <c r="Y61" s="206">
        <v>0</v>
      </c>
      <c r="Z61" s="206">
        <v>117.82</v>
      </c>
      <c r="AA61" s="206">
        <v>38.19</v>
      </c>
      <c r="AB61" s="206">
        <v>0</v>
      </c>
      <c r="AC61" s="206">
        <v>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81.41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5.78</v>
      </c>
      <c r="M62" s="206">
        <v>29.74</v>
      </c>
      <c r="N62" s="206">
        <v>50.01</v>
      </c>
      <c r="O62" s="206">
        <v>70.63</v>
      </c>
      <c r="P62" s="206">
        <v>16.93</v>
      </c>
      <c r="Q62" s="206">
        <v>0</v>
      </c>
      <c r="R62" s="206">
        <v>0</v>
      </c>
      <c r="S62" s="206">
        <v>1.85</v>
      </c>
      <c r="T62" s="206">
        <v>0</v>
      </c>
      <c r="U62" s="206">
        <v>49.89</v>
      </c>
      <c r="V62" s="206">
        <v>0</v>
      </c>
      <c r="W62" s="206">
        <v>18.66</v>
      </c>
      <c r="X62" s="206">
        <v>40.49</v>
      </c>
      <c r="Y62" s="206">
        <v>0</v>
      </c>
      <c r="Z62" s="206">
        <v>117.82</v>
      </c>
      <c r="AA62" s="206">
        <v>38.19</v>
      </c>
      <c r="AB62" s="206">
        <v>0</v>
      </c>
      <c r="AC62" s="206">
        <v>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81.41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5.78</v>
      </c>
      <c r="M63" s="206">
        <v>29.74</v>
      </c>
      <c r="N63" s="206">
        <v>50.01</v>
      </c>
      <c r="O63" s="206">
        <v>70.63</v>
      </c>
      <c r="P63" s="206">
        <v>16.93</v>
      </c>
      <c r="Q63" s="206">
        <v>0</v>
      </c>
      <c r="R63" s="206">
        <v>0</v>
      </c>
      <c r="S63" s="206">
        <v>1.85</v>
      </c>
      <c r="T63" s="206">
        <v>0</v>
      </c>
      <c r="U63" s="206">
        <v>49.89</v>
      </c>
      <c r="V63" s="206">
        <v>0</v>
      </c>
      <c r="W63" s="206">
        <v>18.88</v>
      </c>
      <c r="X63" s="206">
        <v>40.479999999999997</v>
      </c>
      <c r="Y63" s="206">
        <v>0</v>
      </c>
      <c r="Z63" s="206">
        <v>117.82</v>
      </c>
      <c r="AA63" s="206">
        <v>38.19</v>
      </c>
      <c r="AB63" s="206">
        <v>0</v>
      </c>
      <c r="AC63" s="206">
        <v>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81.41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5.78</v>
      </c>
      <c r="M64" s="206">
        <v>29.74</v>
      </c>
      <c r="N64" s="206">
        <v>50.01</v>
      </c>
      <c r="O64" s="206">
        <v>70.63</v>
      </c>
      <c r="P64" s="206">
        <v>16.93</v>
      </c>
      <c r="Q64" s="206">
        <v>5.58</v>
      </c>
      <c r="R64" s="206">
        <v>3.85</v>
      </c>
      <c r="S64" s="206">
        <v>10.75</v>
      </c>
      <c r="T64" s="206">
        <v>0</v>
      </c>
      <c r="U64" s="206">
        <v>49.89</v>
      </c>
      <c r="V64" s="206">
        <v>4.41</v>
      </c>
      <c r="W64" s="206">
        <v>18.88</v>
      </c>
      <c r="X64" s="206">
        <v>40.479999999999997</v>
      </c>
      <c r="Y64" s="206">
        <v>0</v>
      </c>
      <c r="Z64" s="206">
        <v>117.82</v>
      </c>
      <c r="AA64" s="206">
        <v>38.19</v>
      </c>
      <c r="AB64" s="206">
        <v>0</v>
      </c>
      <c r="AC64" s="206">
        <v>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81.41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247.87</v>
      </c>
      <c r="L65" s="206">
        <v>5.78</v>
      </c>
      <c r="M65" s="206">
        <v>29.74</v>
      </c>
      <c r="N65" s="206">
        <v>50.01</v>
      </c>
      <c r="O65" s="206">
        <v>70.63</v>
      </c>
      <c r="P65" s="206">
        <v>16.93</v>
      </c>
      <c r="Q65" s="206">
        <v>5.79</v>
      </c>
      <c r="R65" s="206">
        <v>8.9700000000000006</v>
      </c>
      <c r="S65" s="206">
        <v>11.16</v>
      </c>
      <c r="T65" s="206">
        <v>0</v>
      </c>
      <c r="U65" s="206">
        <v>49.89</v>
      </c>
      <c r="V65" s="206">
        <v>4.41</v>
      </c>
      <c r="W65" s="206">
        <v>18.88</v>
      </c>
      <c r="X65" s="206">
        <v>40.479999999999997</v>
      </c>
      <c r="Y65" s="206">
        <v>0</v>
      </c>
      <c r="Z65" s="206">
        <v>117.82</v>
      </c>
      <c r="AA65" s="206">
        <v>38.19</v>
      </c>
      <c r="AB65" s="206">
        <v>0</v>
      </c>
      <c r="AC65" s="206">
        <v>9.09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81.41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247.87</v>
      </c>
      <c r="L66" s="206">
        <v>5.78</v>
      </c>
      <c r="M66" s="206">
        <v>29.74</v>
      </c>
      <c r="N66" s="206">
        <v>50.01</v>
      </c>
      <c r="O66" s="206">
        <v>70.63</v>
      </c>
      <c r="P66" s="206">
        <v>16.93</v>
      </c>
      <c r="Q66" s="206">
        <v>5.79</v>
      </c>
      <c r="R66" s="206">
        <v>8.9700000000000006</v>
      </c>
      <c r="S66" s="206">
        <v>11.16</v>
      </c>
      <c r="T66" s="206">
        <v>0</v>
      </c>
      <c r="U66" s="206">
        <v>49.89</v>
      </c>
      <c r="V66" s="206">
        <v>4.41</v>
      </c>
      <c r="W66" s="206">
        <v>18.88</v>
      </c>
      <c r="X66" s="206">
        <v>40.479999999999997</v>
      </c>
      <c r="Y66" s="206">
        <v>0</v>
      </c>
      <c r="Z66" s="206">
        <v>117.82</v>
      </c>
      <c r="AA66" s="206">
        <v>38.19</v>
      </c>
      <c r="AB66" s="206">
        <v>0</v>
      </c>
      <c r="AC66" s="206">
        <v>9.09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81.41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246.93</v>
      </c>
      <c r="L67" s="206">
        <v>5.78</v>
      </c>
      <c r="M67" s="206">
        <v>29.74</v>
      </c>
      <c r="N67" s="206">
        <v>50.01</v>
      </c>
      <c r="O67" s="206">
        <v>70.63</v>
      </c>
      <c r="P67" s="206">
        <v>16.93</v>
      </c>
      <c r="Q67" s="206">
        <v>5.79</v>
      </c>
      <c r="R67" s="206">
        <v>8.9700000000000006</v>
      </c>
      <c r="S67" s="206">
        <v>11.16</v>
      </c>
      <c r="T67" s="206">
        <v>0</v>
      </c>
      <c r="U67" s="206">
        <v>49.89</v>
      </c>
      <c r="V67" s="206">
        <v>4.18</v>
      </c>
      <c r="W67" s="206">
        <v>18.88</v>
      </c>
      <c r="X67" s="206">
        <v>40.479999999999997</v>
      </c>
      <c r="Y67" s="206">
        <v>0</v>
      </c>
      <c r="Z67" s="206">
        <v>117.82</v>
      </c>
      <c r="AA67" s="206">
        <v>38.19</v>
      </c>
      <c r="AB67" s="206">
        <v>0</v>
      </c>
      <c r="AC67" s="206">
        <v>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246.93</v>
      </c>
      <c r="L68" s="206">
        <v>5.78</v>
      </c>
      <c r="M68" s="206">
        <v>29.74</v>
      </c>
      <c r="N68" s="206">
        <v>50.01</v>
      </c>
      <c r="O68" s="206">
        <v>70.63</v>
      </c>
      <c r="P68" s="206">
        <v>16.93</v>
      </c>
      <c r="Q68" s="206">
        <v>5.79</v>
      </c>
      <c r="R68" s="206">
        <v>8.9700000000000006</v>
      </c>
      <c r="S68" s="206">
        <v>11.16</v>
      </c>
      <c r="T68" s="206">
        <v>0</v>
      </c>
      <c r="U68" s="206">
        <v>49.89</v>
      </c>
      <c r="V68" s="206">
        <v>4.18</v>
      </c>
      <c r="W68" s="206">
        <v>18.88</v>
      </c>
      <c r="X68" s="206">
        <v>40.479999999999997</v>
      </c>
      <c r="Y68" s="206">
        <v>0</v>
      </c>
      <c r="Z68" s="206">
        <v>117.82</v>
      </c>
      <c r="AA68" s="206">
        <v>38.19</v>
      </c>
      <c r="AB68" s="206">
        <v>0</v>
      </c>
      <c r="AC68" s="206">
        <v>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43.5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246.93</v>
      </c>
      <c r="L69" s="206">
        <v>5.78</v>
      </c>
      <c r="M69" s="206">
        <v>29.74</v>
      </c>
      <c r="N69" s="206">
        <v>50.01</v>
      </c>
      <c r="O69" s="206">
        <v>70.63</v>
      </c>
      <c r="P69" s="206">
        <v>16.93</v>
      </c>
      <c r="Q69" s="206">
        <v>5.67</v>
      </c>
      <c r="R69" s="206">
        <v>8.9700000000000006</v>
      </c>
      <c r="S69" s="206">
        <v>11.16</v>
      </c>
      <c r="T69" s="206">
        <v>0</v>
      </c>
      <c r="U69" s="206">
        <v>49.89</v>
      </c>
      <c r="V69" s="206">
        <v>4.18</v>
      </c>
      <c r="W69" s="206">
        <v>18.88</v>
      </c>
      <c r="X69" s="206">
        <v>40.479999999999997</v>
      </c>
      <c r="Y69" s="206">
        <v>0</v>
      </c>
      <c r="Z69" s="206">
        <v>117.82</v>
      </c>
      <c r="AA69" s="206">
        <v>38.19</v>
      </c>
      <c r="AB69" s="206">
        <v>0</v>
      </c>
      <c r="AC69" s="206">
        <v>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28.35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246.93</v>
      </c>
      <c r="L70" s="206">
        <v>5.78</v>
      </c>
      <c r="M70" s="206">
        <v>29.74</v>
      </c>
      <c r="N70" s="206">
        <v>50.01</v>
      </c>
      <c r="O70" s="206">
        <v>70.63</v>
      </c>
      <c r="P70" s="206">
        <v>16.93</v>
      </c>
      <c r="Q70" s="206">
        <v>5.78</v>
      </c>
      <c r="R70" s="206">
        <v>8.9700000000000006</v>
      </c>
      <c r="S70" s="206">
        <v>11.16</v>
      </c>
      <c r="T70" s="206">
        <v>0</v>
      </c>
      <c r="U70" s="206">
        <v>49.89</v>
      </c>
      <c r="V70" s="206">
        <v>4.18</v>
      </c>
      <c r="W70" s="206">
        <v>18.88</v>
      </c>
      <c r="X70" s="206">
        <v>40.479999999999997</v>
      </c>
      <c r="Y70" s="206">
        <v>0</v>
      </c>
      <c r="Z70" s="206">
        <v>117.82</v>
      </c>
      <c r="AA70" s="206">
        <v>38.19</v>
      </c>
      <c r="AB70" s="206">
        <v>0</v>
      </c>
      <c r="AC70" s="206">
        <v>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12.73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246.93</v>
      </c>
      <c r="L71" s="206">
        <v>5.9</v>
      </c>
      <c r="M71" s="206">
        <v>29.74</v>
      </c>
      <c r="N71" s="206">
        <v>50.01</v>
      </c>
      <c r="O71" s="206">
        <v>70.63</v>
      </c>
      <c r="P71" s="206">
        <v>16.93</v>
      </c>
      <c r="Q71" s="206">
        <v>5.78</v>
      </c>
      <c r="R71" s="206">
        <v>8.9700000000000006</v>
      </c>
      <c r="S71" s="206">
        <v>11.16</v>
      </c>
      <c r="T71" s="206">
        <v>0</v>
      </c>
      <c r="U71" s="206">
        <v>49.89</v>
      </c>
      <c r="V71" s="206">
        <v>4.2699999999999996</v>
      </c>
      <c r="W71" s="206">
        <v>18.88</v>
      </c>
      <c r="X71" s="206">
        <v>40.479999999999997</v>
      </c>
      <c r="Y71" s="206">
        <v>0</v>
      </c>
      <c r="Z71" s="206">
        <v>117.82</v>
      </c>
      <c r="AA71" s="206">
        <v>38.19</v>
      </c>
      <c r="AB71" s="206">
        <v>0</v>
      </c>
      <c r="AC71" s="206">
        <v>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4.43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246.93</v>
      </c>
      <c r="L72" s="206">
        <v>5.9</v>
      </c>
      <c r="M72" s="206">
        <v>29.74</v>
      </c>
      <c r="N72" s="206">
        <v>50.01</v>
      </c>
      <c r="O72" s="206">
        <v>70.63</v>
      </c>
      <c r="P72" s="206">
        <v>16.93</v>
      </c>
      <c r="Q72" s="206">
        <v>5.78</v>
      </c>
      <c r="R72" s="206">
        <v>8.9700000000000006</v>
      </c>
      <c r="S72" s="206">
        <v>11.16</v>
      </c>
      <c r="T72" s="206">
        <v>0</v>
      </c>
      <c r="U72" s="206">
        <v>49.89</v>
      </c>
      <c r="V72" s="206">
        <v>4.2699999999999996</v>
      </c>
      <c r="W72" s="206">
        <v>18.88</v>
      </c>
      <c r="X72" s="206">
        <v>40.479999999999997</v>
      </c>
      <c r="Y72" s="206">
        <v>0</v>
      </c>
      <c r="Z72" s="206">
        <v>117.82</v>
      </c>
      <c r="AA72" s="206">
        <v>38.19</v>
      </c>
      <c r="AB72" s="206">
        <v>0</v>
      </c>
      <c r="AC72" s="206">
        <v>14.86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0.59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246.93</v>
      </c>
      <c r="L73" s="206">
        <v>5.9</v>
      </c>
      <c r="M73" s="206">
        <v>29.74</v>
      </c>
      <c r="N73" s="206">
        <v>50.01</v>
      </c>
      <c r="O73" s="206">
        <v>70.63</v>
      </c>
      <c r="P73" s="206">
        <v>16.93</v>
      </c>
      <c r="Q73" s="206">
        <v>5.78</v>
      </c>
      <c r="R73" s="206">
        <v>8.9700000000000006</v>
      </c>
      <c r="S73" s="206">
        <v>11.16</v>
      </c>
      <c r="T73" s="206">
        <v>0</v>
      </c>
      <c r="U73" s="206">
        <v>49.89</v>
      </c>
      <c r="V73" s="206">
        <v>4.18</v>
      </c>
      <c r="W73" s="206">
        <v>18.88</v>
      </c>
      <c r="X73" s="206">
        <v>40.479999999999997</v>
      </c>
      <c r="Y73" s="206">
        <v>0</v>
      </c>
      <c r="Z73" s="206">
        <v>117.82</v>
      </c>
      <c r="AA73" s="206">
        <v>38.19</v>
      </c>
      <c r="AB73" s="206">
        <v>0</v>
      </c>
      <c r="AC73" s="206">
        <v>14.86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246.93</v>
      </c>
      <c r="L74" s="206">
        <v>5.9</v>
      </c>
      <c r="M74" s="206">
        <v>29.74</v>
      </c>
      <c r="N74" s="206">
        <v>50.01</v>
      </c>
      <c r="O74" s="206">
        <v>70.63</v>
      </c>
      <c r="P74" s="206">
        <v>16.93</v>
      </c>
      <c r="Q74" s="206">
        <v>5.78</v>
      </c>
      <c r="R74" s="206">
        <v>8.9700000000000006</v>
      </c>
      <c r="S74" s="206">
        <v>11.16</v>
      </c>
      <c r="T74" s="206">
        <v>0</v>
      </c>
      <c r="U74" s="206">
        <v>49.89</v>
      </c>
      <c r="V74" s="206">
        <v>4.18</v>
      </c>
      <c r="W74" s="206">
        <v>18.88</v>
      </c>
      <c r="X74" s="206">
        <v>40.479999999999997</v>
      </c>
      <c r="Y74" s="206">
        <v>0</v>
      </c>
      <c r="Z74" s="206">
        <v>117.82</v>
      </c>
      <c r="AA74" s="206">
        <v>38.19</v>
      </c>
      <c r="AB74" s="206">
        <v>0</v>
      </c>
      <c r="AC74" s="206">
        <v>14.86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246.93</v>
      </c>
      <c r="L75" s="206">
        <v>5.9</v>
      </c>
      <c r="M75" s="206">
        <v>29.74</v>
      </c>
      <c r="N75" s="206">
        <v>50.01</v>
      </c>
      <c r="O75" s="206">
        <v>70.63</v>
      </c>
      <c r="P75" s="206">
        <v>16.93</v>
      </c>
      <c r="Q75" s="206">
        <v>5.78</v>
      </c>
      <c r="R75" s="206">
        <v>8.9700000000000006</v>
      </c>
      <c r="S75" s="206">
        <v>11.16</v>
      </c>
      <c r="T75" s="206">
        <v>0</v>
      </c>
      <c r="U75" s="206">
        <v>49.89</v>
      </c>
      <c r="V75" s="206">
        <v>4.18</v>
      </c>
      <c r="W75" s="206">
        <v>18.88</v>
      </c>
      <c r="X75" s="206">
        <v>40.479999999999997</v>
      </c>
      <c r="Y75" s="206">
        <v>0</v>
      </c>
      <c r="Z75" s="206">
        <v>117.82</v>
      </c>
      <c r="AA75" s="206">
        <v>38.19</v>
      </c>
      <c r="AB75" s="206">
        <v>0</v>
      </c>
      <c r="AC75" s="206">
        <v>14.86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246.93</v>
      </c>
      <c r="L76" s="206">
        <v>5.9</v>
      </c>
      <c r="M76" s="206">
        <v>29.74</v>
      </c>
      <c r="N76" s="206">
        <v>50.01</v>
      </c>
      <c r="O76" s="206">
        <v>70.63</v>
      </c>
      <c r="P76" s="206">
        <v>16.93</v>
      </c>
      <c r="Q76" s="206">
        <v>5.78</v>
      </c>
      <c r="R76" s="206">
        <v>8.9700000000000006</v>
      </c>
      <c r="S76" s="206">
        <v>11.16</v>
      </c>
      <c r="T76" s="206">
        <v>0</v>
      </c>
      <c r="U76" s="206">
        <v>49.89</v>
      </c>
      <c r="V76" s="206">
        <v>4.18</v>
      </c>
      <c r="W76" s="206">
        <v>18.88</v>
      </c>
      <c r="X76" s="206">
        <v>40.479999999999997</v>
      </c>
      <c r="Y76" s="206">
        <v>0</v>
      </c>
      <c r="Z76" s="206">
        <v>117.82</v>
      </c>
      <c r="AA76" s="206">
        <v>38.19</v>
      </c>
      <c r="AB76" s="206">
        <v>0</v>
      </c>
      <c r="AC76" s="206">
        <v>14.86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248.38</v>
      </c>
      <c r="L77" s="206">
        <v>5.86</v>
      </c>
      <c r="M77" s="206">
        <v>29.74</v>
      </c>
      <c r="N77" s="206">
        <v>50.01</v>
      </c>
      <c r="O77" s="206">
        <v>70.63</v>
      </c>
      <c r="P77" s="206">
        <v>16.93</v>
      </c>
      <c r="Q77" s="206">
        <v>5.78</v>
      </c>
      <c r="R77" s="206">
        <v>8.9700000000000006</v>
      </c>
      <c r="S77" s="206">
        <v>11.16</v>
      </c>
      <c r="T77" s="206">
        <v>0</v>
      </c>
      <c r="U77" s="206">
        <v>49.89</v>
      </c>
      <c r="V77" s="206">
        <v>4.18</v>
      </c>
      <c r="W77" s="206">
        <v>18.88</v>
      </c>
      <c r="X77" s="206">
        <v>40.479999999999997</v>
      </c>
      <c r="Y77" s="206">
        <v>0</v>
      </c>
      <c r="Z77" s="206">
        <v>117.82</v>
      </c>
      <c r="AA77" s="206">
        <v>38.19</v>
      </c>
      <c r="AB77" s="206">
        <v>0</v>
      </c>
      <c r="AC77" s="206">
        <v>14.86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248.38</v>
      </c>
      <c r="L78" s="206">
        <v>5.86</v>
      </c>
      <c r="M78" s="206">
        <v>29.74</v>
      </c>
      <c r="N78" s="206">
        <v>50.01</v>
      </c>
      <c r="O78" s="206">
        <v>70.63</v>
      </c>
      <c r="P78" s="206">
        <v>16.93</v>
      </c>
      <c r="Q78" s="206">
        <v>5.78</v>
      </c>
      <c r="R78" s="206">
        <v>8.9700000000000006</v>
      </c>
      <c r="S78" s="206">
        <v>11.16</v>
      </c>
      <c r="T78" s="206">
        <v>0</v>
      </c>
      <c r="U78" s="206">
        <v>49.89</v>
      </c>
      <c r="V78" s="206">
        <v>4.18</v>
      </c>
      <c r="W78" s="206">
        <v>18.88</v>
      </c>
      <c r="X78" s="206">
        <v>40.479999999999997</v>
      </c>
      <c r="Y78" s="206">
        <v>0</v>
      </c>
      <c r="Z78" s="206">
        <v>117.82</v>
      </c>
      <c r="AA78" s="206">
        <v>38.19</v>
      </c>
      <c r="AB78" s="206">
        <v>0</v>
      </c>
      <c r="AC78" s="206">
        <v>9.17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246.93</v>
      </c>
      <c r="L79" s="206">
        <v>5.86</v>
      </c>
      <c r="M79" s="206">
        <v>29.74</v>
      </c>
      <c r="N79" s="206">
        <v>50.01</v>
      </c>
      <c r="O79" s="206">
        <v>70.63</v>
      </c>
      <c r="P79" s="206">
        <v>23.51</v>
      </c>
      <c r="Q79" s="206">
        <v>5.78</v>
      </c>
      <c r="R79" s="206">
        <v>38.799999999999997</v>
      </c>
      <c r="S79" s="206">
        <v>27.8</v>
      </c>
      <c r="T79" s="206">
        <v>0</v>
      </c>
      <c r="U79" s="206">
        <v>49.89</v>
      </c>
      <c r="V79" s="206">
        <v>4.38</v>
      </c>
      <c r="W79" s="206">
        <v>18.88</v>
      </c>
      <c r="X79" s="206">
        <v>40.479999999999997</v>
      </c>
      <c r="Y79" s="206">
        <v>0</v>
      </c>
      <c r="Z79" s="206">
        <v>117.82</v>
      </c>
      <c r="AA79" s="206">
        <v>38.19</v>
      </c>
      <c r="AB79" s="206">
        <v>0</v>
      </c>
      <c r="AC79" s="206">
        <v>14.86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246.93</v>
      </c>
      <c r="L80" s="206">
        <v>5.9</v>
      </c>
      <c r="M80" s="206">
        <v>29.74</v>
      </c>
      <c r="N80" s="206">
        <v>50.01</v>
      </c>
      <c r="O80" s="206">
        <v>70.63</v>
      </c>
      <c r="P80" s="206">
        <v>23.51</v>
      </c>
      <c r="Q80" s="206">
        <v>5.78</v>
      </c>
      <c r="R80" s="206">
        <v>38.89</v>
      </c>
      <c r="S80" s="206">
        <v>27.81</v>
      </c>
      <c r="T80" s="206">
        <v>0</v>
      </c>
      <c r="U80" s="206">
        <v>49.89</v>
      </c>
      <c r="V80" s="206">
        <v>4.38</v>
      </c>
      <c r="W80" s="206">
        <v>18.88</v>
      </c>
      <c r="X80" s="206">
        <v>40.479999999999997</v>
      </c>
      <c r="Y80" s="206">
        <v>0</v>
      </c>
      <c r="Z80" s="206">
        <v>117.82</v>
      </c>
      <c r="AA80" s="206">
        <v>38.19</v>
      </c>
      <c r="AB80" s="206">
        <v>0</v>
      </c>
      <c r="AC80" s="206">
        <v>14.86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246.93</v>
      </c>
      <c r="L81" s="206">
        <v>5.9</v>
      </c>
      <c r="M81" s="206">
        <v>29.74</v>
      </c>
      <c r="N81" s="206">
        <v>50.01</v>
      </c>
      <c r="O81" s="206">
        <v>70.63</v>
      </c>
      <c r="P81" s="206">
        <v>23.51</v>
      </c>
      <c r="Q81" s="206">
        <v>5.78</v>
      </c>
      <c r="R81" s="206">
        <v>38.89</v>
      </c>
      <c r="S81" s="206">
        <v>27.81</v>
      </c>
      <c r="T81" s="206">
        <v>0</v>
      </c>
      <c r="U81" s="206">
        <v>49.89</v>
      </c>
      <c r="V81" s="206">
        <v>4.38</v>
      </c>
      <c r="W81" s="206">
        <v>18.88</v>
      </c>
      <c r="X81" s="206">
        <v>40.479999999999997</v>
      </c>
      <c r="Y81" s="206">
        <v>0</v>
      </c>
      <c r="Z81" s="206">
        <v>117.82</v>
      </c>
      <c r="AA81" s="206">
        <v>38.19</v>
      </c>
      <c r="AB81" s="206">
        <v>0</v>
      </c>
      <c r="AC81" s="206">
        <v>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246.93</v>
      </c>
      <c r="L82" s="206">
        <v>5.9</v>
      </c>
      <c r="M82" s="206">
        <v>29.74</v>
      </c>
      <c r="N82" s="206">
        <v>50.01</v>
      </c>
      <c r="O82" s="206">
        <v>70.63</v>
      </c>
      <c r="P82" s="206">
        <v>23.51</v>
      </c>
      <c r="Q82" s="206">
        <v>5.78</v>
      </c>
      <c r="R82" s="206">
        <v>36.54</v>
      </c>
      <c r="S82" s="206">
        <v>27.81</v>
      </c>
      <c r="T82" s="206">
        <v>0</v>
      </c>
      <c r="U82" s="206">
        <v>49.89</v>
      </c>
      <c r="V82" s="206">
        <v>4.38</v>
      </c>
      <c r="W82" s="206">
        <v>18.88</v>
      </c>
      <c r="X82" s="206">
        <v>40.479999999999997</v>
      </c>
      <c r="Y82" s="206">
        <v>0</v>
      </c>
      <c r="Z82" s="206">
        <v>117.82</v>
      </c>
      <c r="AA82" s="206">
        <v>38.19</v>
      </c>
      <c r="AB82" s="206">
        <v>0</v>
      </c>
      <c r="AC82" s="206">
        <v>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246.93</v>
      </c>
      <c r="L83" s="206">
        <v>103.01</v>
      </c>
      <c r="M83" s="206">
        <v>29.74</v>
      </c>
      <c r="N83" s="206">
        <v>50.01</v>
      </c>
      <c r="O83" s="206">
        <v>70.63</v>
      </c>
      <c r="P83" s="206">
        <v>23.68</v>
      </c>
      <c r="Q83" s="206">
        <v>5.9</v>
      </c>
      <c r="R83" s="206">
        <v>43.35</v>
      </c>
      <c r="S83" s="206">
        <v>44.19</v>
      </c>
      <c r="T83" s="206">
        <v>0</v>
      </c>
      <c r="U83" s="206">
        <v>49.89</v>
      </c>
      <c r="V83" s="206">
        <v>5.03</v>
      </c>
      <c r="W83" s="206">
        <v>18.88</v>
      </c>
      <c r="X83" s="206">
        <v>40.479999999999997</v>
      </c>
      <c r="Y83" s="206">
        <v>0</v>
      </c>
      <c r="Z83" s="206">
        <v>117.82</v>
      </c>
      <c r="AA83" s="206">
        <v>38.19</v>
      </c>
      <c r="AB83" s="206">
        <v>0</v>
      </c>
      <c r="AC83" s="206">
        <v>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246.93</v>
      </c>
      <c r="L84" s="206">
        <v>103.3</v>
      </c>
      <c r="M84" s="206">
        <v>29.74</v>
      </c>
      <c r="N84" s="206">
        <v>50.01</v>
      </c>
      <c r="O84" s="206">
        <v>70.63</v>
      </c>
      <c r="P84" s="206">
        <v>23.68</v>
      </c>
      <c r="Q84" s="206">
        <v>5.78</v>
      </c>
      <c r="R84" s="206">
        <v>43.35</v>
      </c>
      <c r="S84" s="206">
        <v>44.19</v>
      </c>
      <c r="T84" s="206">
        <v>0</v>
      </c>
      <c r="U84" s="206">
        <v>49.89</v>
      </c>
      <c r="V84" s="206">
        <v>5.03</v>
      </c>
      <c r="W84" s="206">
        <v>18.88</v>
      </c>
      <c r="X84" s="206">
        <v>40.479999999999997</v>
      </c>
      <c r="Y84" s="206">
        <v>0</v>
      </c>
      <c r="Z84" s="206">
        <v>117.82</v>
      </c>
      <c r="AA84" s="206">
        <v>38.19</v>
      </c>
      <c r="AB84" s="206">
        <v>0</v>
      </c>
      <c r="AC84" s="206">
        <v>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246.93</v>
      </c>
      <c r="L85" s="206">
        <v>105.45</v>
      </c>
      <c r="M85" s="206">
        <v>29.74</v>
      </c>
      <c r="N85" s="206">
        <v>50.01</v>
      </c>
      <c r="O85" s="206">
        <v>70.63</v>
      </c>
      <c r="P85" s="206">
        <v>24.08</v>
      </c>
      <c r="Q85" s="206">
        <v>5.78</v>
      </c>
      <c r="R85" s="206">
        <v>36.54</v>
      </c>
      <c r="S85" s="206">
        <v>44.19</v>
      </c>
      <c r="T85" s="206">
        <v>0</v>
      </c>
      <c r="U85" s="206">
        <v>49.89</v>
      </c>
      <c r="V85" s="206">
        <v>5.15</v>
      </c>
      <c r="W85" s="206">
        <v>18.88</v>
      </c>
      <c r="X85" s="206">
        <v>40.479999999999997</v>
      </c>
      <c r="Y85" s="206">
        <v>0</v>
      </c>
      <c r="Z85" s="206">
        <v>117.82</v>
      </c>
      <c r="AA85" s="206">
        <v>38.19</v>
      </c>
      <c r="AB85" s="206">
        <v>0</v>
      </c>
      <c r="AC85" s="206">
        <v>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246.93</v>
      </c>
      <c r="L86" s="206">
        <v>118.46</v>
      </c>
      <c r="M86" s="206">
        <v>29.74</v>
      </c>
      <c r="N86" s="206">
        <v>50.01</v>
      </c>
      <c r="O86" s="206">
        <v>70.63</v>
      </c>
      <c r="P86" s="206">
        <v>24.67</v>
      </c>
      <c r="Q86" s="206">
        <v>5.78</v>
      </c>
      <c r="R86" s="206">
        <v>36.54</v>
      </c>
      <c r="S86" s="206">
        <v>44.19</v>
      </c>
      <c r="T86" s="206">
        <v>0</v>
      </c>
      <c r="U86" s="206">
        <v>49.89</v>
      </c>
      <c r="V86" s="206">
        <v>5.22</v>
      </c>
      <c r="W86" s="206">
        <v>18.88</v>
      </c>
      <c r="X86" s="206">
        <v>40.479999999999997</v>
      </c>
      <c r="Y86" s="206">
        <v>0</v>
      </c>
      <c r="Z86" s="206">
        <v>117.82</v>
      </c>
      <c r="AA86" s="206">
        <v>38.19</v>
      </c>
      <c r="AB86" s="206">
        <v>0</v>
      </c>
      <c r="AC86" s="206">
        <v>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246.93</v>
      </c>
      <c r="L87" s="206">
        <v>128.6</v>
      </c>
      <c r="M87" s="206">
        <v>29.74</v>
      </c>
      <c r="N87" s="206">
        <v>50.01</v>
      </c>
      <c r="O87" s="206">
        <v>70.63</v>
      </c>
      <c r="P87" s="206">
        <v>25.93</v>
      </c>
      <c r="Q87" s="206">
        <v>5.78</v>
      </c>
      <c r="R87" s="206">
        <v>8.9700000000000006</v>
      </c>
      <c r="S87" s="206">
        <v>11.16</v>
      </c>
      <c r="T87" s="206">
        <v>0</v>
      </c>
      <c r="U87" s="206">
        <v>49.89</v>
      </c>
      <c r="V87" s="206">
        <v>6.89</v>
      </c>
      <c r="W87" s="206">
        <v>18.88</v>
      </c>
      <c r="X87" s="206">
        <v>40.479999999999997</v>
      </c>
      <c r="Y87" s="206">
        <v>0</v>
      </c>
      <c r="Z87" s="206">
        <v>117.82</v>
      </c>
      <c r="AA87" s="206">
        <v>38.19</v>
      </c>
      <c r="AB87" s="206">
        <v>0</v>
      </c>
      <c r="AC87" s="206">
        <v>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83.68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246.93</v>
      </c>
      <c r="L88" s="206">
        <v>112.21</v>
      </c>
      <c r="M88" s="206">
        <v>29.74</v>
      </c>
      <c r="N88" s="206">
        <v>50.01</v>
      </c>
      <c r="O88" s="206">
        <v>70.63</v>
      </c>
      <c r="P88" s="206">
        <v>26.59</v>
      </c>
      <c r="Q88" s="206">
        <v>5.78</v>
      </c>
      <c r="R88" s="206">
        <v>8.9700000000000006</v>
      </c>
      <c r="S88" s="206">
        <v>11.16</v>
      </c>
      <c r="T88" s="206">
        <v>0</v>
      </c>
      <c r="U88" s="206">
        <v>49.89</v>
      </c>
      <c r="V88" s="206">
        <v>6.89</v>
      </c>
      <c r="W88" s="206">
        <v>18.88</v>
      </c>
      <c r="X88" s="206">
        <v>40.479999999999997</v>
      </c>
      <c r="Y88" s="206">
        <v>0</v>
      </c>
      <c r="Z88" s="206">
        <v>117.82</v>
      </c>
      <c r="AA88" s="206">
        <v>38.19</v>
      </c>
      <c r="AB88" s="206">
        <v>0</v>
      </c>
      <c r="AC88" s="206">
        <v>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83.68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246.93</v>
      </c>
      <c r="L89" s="206">
        <v>98.72</v>
      </c>
      <c r="M89" s="206">
        <v>29.74</v>
      </c>
      <c r="N89" s="206">
        <v>50.01</v>
      </c>
      <c r="O89" s="206">
        <v>70.63</v>
      </c>
      <c r="P89" s="206">
        <v>26.78</v>
      </c>
      <c r="Q89" s="206">
        <v>5.78</v>
      </c>
      <c r="R89" s="206">
        <v>8.9700000000000006</v>
      </c>
      <c r="S89" s="206">
        <v>11.16</v>
      </c>
      <c r="T89" s="206">
        <v>0</v>
      </c>
      <c r="U89" s="206">
        <v>49.89</v>
      </c>
      <c r="V89" s="206">
        <v>7.68</v>
      </c>
      <c r="W89" s="206">
        <v>18.88</v>
      </c>
      <c r="X89" s="206">
        <v>40.479999999999997</v>
      </c>
      <c r="Y89" s="206">
        <v>0</v>
      </c>
      <c r="Z89" s="206">
        <v>117.82</v>
      </c>
      <c r="AA89" s="206">
        <v>38.19</v>
      </c>
      <c r="AB89" s="206">
        <v>0</v>
      </c>
      <c r="AC89" s="206">
        <v>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83.68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246.93</v>
      </c>
      <c r="L90" s="206">
        <v>76.55</v>
      </c>
      <c r="M90" s="206">
        <v>29.74</v>
      </c>
      <c r="N90" s="206">
        <v>50.01</v>
      </c>
      <c r="O90" s="206">
        <v>70.63</v>
      </c>
      <c r="P90" s="206">
        <v>26.63</v>
      </c>
      <c r="Q90" s="206">
        <v>5.78</v>
      </c>
      <c r="R90" s="206">
        <v>8.9700000000000006</v>
      </c>
      <c r="S90" s="206">
        <v>11.16</v>
      </c>
      <c r="T90" s="206">
        <v>0</v>
      </c>
      <c r="U90" s="206">
        <v>49.89</v>
      </c>
      <c r="V90" s="206">
        <v>7.68</v>
      </c>
      <c r="W90" s="206">
        <v>18.88</v>
      </c>
      <c r="X90" s="206">
        <v>40.479999999999997</v>
      </c>
      <c r="Y90" s="206">
        <v>0</v>
      </c>
      <c r="Z90" s="206">
        <v>117.82</v>
      </c>
      <c r="AA90" s="206">
        <v>38.19</v>
      </c>
      <c r="AB90" s="206">
        <v>0</v>
      </c>
      <c r="AC90" s="206">
        <v>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83.68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253.29</v>
      </c>
      <c r="L91" s="206">
        <v>40.880000000000003</v>
      </c>
      <c r="M91" s="206">
        <v>29.74</v>
      </c>
      <c r="N91" s="206">
        <v>50.01</v>
      </c>
      <c r="O91" s="206">
        <v>70.63</v>
      </c>
      <c r="P91" s="206">
        <v>26.63</v>
      </c>
      <c r="Q91" s="206">
        <v>5.78</v>
      </c>
      <c r="R91" s="206">
        <v>8.9700000000000006</v>
      </c>
      <c r="S91" s="206">
        <v>11.58</v>
      </c>
      <c r="T91" s="206">
        <v>0</v>
      </c>
      <c r="U91" s="206">
        <v>49.89</v>
      </c>
      <c r="V91" s="206">
        <v>7.97</v>
      </c>
      <c r="W91" s="206">
        <v>19.59</v>
      </c>
      <c r="X91" s="206">
        <v>40.479999999999997</v>
      </c>
      <c r="Y91" s="206">
        <v>0</v>
      </c>
      <c r="Z91" s="206">
        <v>117.82</v>
      </c>
      <c r="AA91" s="206">
        <v>38.19</v>
      </c>
      <c r="AB91" s="206">
        <v>0</v>
      </c>
      <c r="AC91" s="206">
        <v>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83.68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246.92</v>
      </c>
      <c r="L92" s="206">
        <v>5.78</v>
      </c>
      <c r="M92" s="206">
        <v>29.74</v>
      </c>
      <c r="N92" s="206">
        <v>50.01</v>
      </c>
      <c r="O92" s="206">
        <v>70.63</v>
      </c>
      <c r="P92" s="206">
        <v>26.63</v>
      </c>
      <c r="Q92" s="206">
        <v>5.78</v>
      </c>
      <c r="R92" s="206">
        <v>8.9700000000000006</v>
      </c>
      <c r="S92" s="206">
        <v>11.58</v>
      </c>
      <c r="T92" s="206">
        <v>0</v>
      </c>
      <c r="U92" s="206">
        <v>49.89</v>
      </c>
      <c r="V92" s="206">
        <v>7.68</v>
      </c>
      <c r="W92" s="206">
        <v>18.690000000000001</v>
      </c>
      <c r="X92" s="206">
        <v>40.479999999999997</v>
      </c>
      <c r="Y92" s="206">
        <v>0</v>
      </c>
      <c r="Z92" s="206">
        <v>117.82</v>
      </c>
      <c r="AA92" s="206">
        <v>38.19</v>
      </c>
      <c r="AB92" s="206">
        <v>0</v>
      </c>
      <c r="AC92" s="206">
        <v>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83.68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246.92</v>
      </c>
      <c r="L93" s="206">
        <v>5.78</v>
      </c>
      <c r="M93" s="206">
        <v>29.74</v>
      </c>
      <c r="N93" s="206">
        <v>50.01</v>
      </c>
      <c r="O93" s="206">
        <v>70.63</v>
      </c>
      <c r="P93" s="206">
        <v>26.63</v>
      </c>
      <c r="Q93" s="206">
        <v>5.78</v>
      </c>
      <c r="R93" s="206">
        <v>8.9700000000000006</v>
      </c>
      <c r="S93" s="206">
        <v>11.58</v>
      </c>
      <c r="T93" s="206">
        <v>0</v>
      </c>
      <c r="U93" s="206">
        <v>49.89</v>
      </c>
      <c r="V93" s="206">
        <v>7.68</v>
      </c>
      <c r="W93" s="206">
        <v>18.690000000000001</v>
      </c>
      <c r="X93" s="206">
        <v>40.479999999999997</v>
      </c>
      <c r="Y93" s="206">
        <v>0</v>
      </c>
      <c r="Z93" s="206">
        <v>117.82</v>
      </c>
      <c r="AA93" s="206">
        <v>38.19</v>
      </c>
      <c r="AB93" s="206">
        <v>0</v>
      </c>
      <c r="AC93" s="206">
        <v>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83.68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221.7</v>
      </c>
      <c r="L94" s="206">
        <v>5.78</v>
      </c>
      <c r="M94" s="206">
        <v>29.74</v>
      </c>
      <c r="N94" s="206">
        <v>50.01</v>
      </c>
      <c r="O94" s="206">
        <v>70.63</v>
      </c>
      <c r="P94" s="206">
        <v>26.63</v>
      </c>
      <c r="Q94" s="206">
        <v>5.78</v>
      </c>
      <c r="R94" s="206">
        <v>8.9700000000000006</v>
      </c>
      <c r="S94" s="206">
        <v>11.58</v>
      </c>
      <c r="T94" s="206">
        <v>0</v>
      </c>
      <c r="U94" s="206">
        <v>49.89</v>
      </c>
      <c r="V94" s="206">
        <v>7.68</v>
      </c>
      <c r="W94" s="206">
        <v>18.690000000000001</v>
      </c>
      <c r="X94" s="206">
        <v>40.479999999999997</v>
      </c>
      <c r="Y94" s="206">
        <v>0</v>
      </c>
      <c r="Z94" s="206">
        <v>117.82</v>
      </c>
      <c r="AA94" s="206">
        <v>38.19</v>
      </c>
      <c r="AB94" s="206">
        <v>0</v>
      </c>
      <c r="AC94" s="206">
        <v>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83.68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165.46</v>
      </c>
      <c r="L95" s="206">
        <v>5.78</v>
      </c>
      <c r="M95" s="206">
        <v>29.74</v>
      </c>
      <c r="N95" s="206">
        <v>50.01</v>
      </c>
      <c r="O95" s="206">
        <v>70.63</v>
      </c>
      <c r="P95" s="206">
        <v>26.63</v>
      </c>
      <c r="Q95" s="206">
        <v>5.78</v>
      </c>
      <c r="R95" s="206">
        <v>8.9700000000000006</v>
      </c>
      <c r="S95" s="206">
        <v>11.58</v>
      </c>
      <c r="T95" s="206">
        <v>0</v>
      </c>
      <c r="U95" s="206">
        <v>49.89</v>
      </c>
      <c r="V95" s="206">
        <v>7.68</v>
      </c>
      <c r="W95" s="206">
        <v>18.690000000000001</v>
      </c>
      <c r="X95" s="206">
        <v>40.479999999999997</v>
      </c>
      <c r="Y95" s="206">
        <v>0</v>
      </c>
      <c r="Z95" s="206">
        <v>117.82</v>
      </c>
      <c r="AA95" s="206">
        <v>38.19</v>
      </c>
      <c r="AB95" s="206">
        <v>0</v>
      </c>
      <c r="AC95" s="206">
        <v>8.35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83.68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140</v>
      </c>
      <c r="L96" s="206">
        <v>5.78</v>
      </c>
      <c r="M96" s="206">
        <v>29.74</v>
      </c>
      <c r="N96" s="206">
        <v>50.01</v>
      </c>
      <c r="O96" s="206">
        <v>70.63</v>
      </c>
      <c r="P96" s="206">
        <v>26.63</v>
      </c>
      <c r="Q96" s="206">
        <v>5.78</v>
      </c>
      <c r="R96" s="206">
        <v>8.9700000000000006</v>
      </c>
      <c r="S96" s="206">
        <v>11.58</v>
      </c>
      <c r="T96" s="206">
        <v>0</v>
      </c>
      <c r="U96" s="206">
        <v>49.89</v>
      </c>
      <c r="V96" s="206">
        <v>7.68</v>
      </c>
      <c r="W96" s="206">
        <v>18.690000000000001</v>
      </c>
      <c r="X96" s="206">
        <v>40.479999999999997</v>
      </c>
      <c r="Y96" s="206">
        <v>0</v>
      </c>
      <c r="Z96" s="206">
        <v>117.82</v>
      </c>
      <c r="AA96" s="206">
        <v>38.19</v>
      </c>
      <c r="AB96" s="206">
        <v>0</v>
      </c>
      <c r="AC96" s="206">
        <v>8.35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83.68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140</v>
      </c>
      <c r="L97" s="206">
        <v>5.78</v>
      </c>
      <c r="M97" s="206">
        <v>29.74</v>
      </c>
      <c r="N97" s="206">
        <v>50.01</v>
      </c>
      <c r="O97" s="206">
        <v>70.63</v>
      </c>
      <c r="P97" s="206">
        <v>26.63</v>
      </c>
      <c r="Q97" s="206">
        <v>5.78</v>
      </c>
      <c r="R97" s="206">
        <v>8.9700000000000006</v>
      </c>
      <c r="S97" s="206">
        <v>11.58</v>
      </c>
      <c r="T97" s="206">
        <v>0</v>
      </c>
      <c r="U97" s="206">
        <v>49.89</v>
      </c>
      <c r="V97" s="206">
        <v>7.68</v>
      </c>
      <c r="W97" s="206">
        <v>18.68</v>
      </c>
      <c r="X97" s="206">
        <v>40.479999999999997</v>
      </c>
      <c r="Y97" s="206">
        <v>0</v>
      </c>
      <c r="Z97" s="206">
        <v>117.82</v>
      </c>
      <c r="AA97" s="206">
        <v>38.19</v>
      </c>
      <c r="AB97" s="206">
        <v>0</v>
      </c>
      <c r="AC97" s="206">
        <v>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83.68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140</v>
      </c>
      <c r="L98" s="206">
        <v>5.78</v>
      </c>
      <c r="M98" s="206">
        <v>29.74</v>
      </c>
      <c r="N98" s="206">
        <v>50.01</v>
      </c>
      <c r="O98" s="206">
        <v>70.63</v>
      </c>
      <c r="P98" s="206">
        <v>26.63</v>
      </c>
      <c r="Q98" s="206">
        <v>5.78</v>
      </c>
      <c r="R98" s="206">
        <v>8.9700000000000006</v>
      </c>
      <c r="S98" s="206">
        <v>11.58</v>
      </c>
      <c r="T98" s="206">
        <v>0</v>
      </c>
      <c r="U98" s="206">
        <v>49.89</v>
      </c>
      <c r="V98" s="206">
        <v>7.68</v>
      </c>
      <c r="W98" s="206">
        <v>18.68</v>
      </c>
      <c r="X98" s="206">
        <v>40.479999999999997</v>
      </c>
      <c r="Y98" s="206">
        <v>0</v>
      </c>
      <c r="Z98" s="206">
        <v>117.82</v>
      </c>
      <c r="AA98" s="206">
        <v>38.19</v>
      </c>
      <c r="AB98" s="206">
        <v>0</v>
      </c>
      <c r="AC98" s="206">
        <v>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83.68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6.8735150000000012</v>
      </c>
      <c r="L99">
        <f t="shared" si="0"/>
        <v>0.33055499999999988</v>
      </c>
      <c r="M99">
        <f t="shared" si="0"/>
        <v>0.71375999999999862</v>
      </c>
      <c r="N99">
        <f t="shared" si="0"/>
        <v>1.2002400000000029</v>
      </c>
      <c r="O99">
        <f t="shared" si="0"/>
        <v>1.6951200000000022</v>
      </c>
      <c r="P99">
        <f t="shared" si="0"/>
        <v>0.44878250000000014</v>
      </c>
      <c r="Q99">
        <f t="shared" si="0"/>
        <v>0.10976749999999981</v>
      </c>
      <c r="R99">
        <f t="shared" si="0"/>
        <v>0.22785000000000019</v>
      </c>
      <c r="S99">
        <f t="shared" si="0"/>
        <v>0.26424750000000008</v>
      </c>
      <c r="T99">
        <f t="shared" si="0"/>
        <v>0</v>
      </c>
      <c r="U99">
        <f t="shared" si="0"/>
        <v>1.1973600000000004</v>
      </c>
      <c r="V99">
        <f t="shared" si="0"/>
        <v>9.7000000000000017E-2</v>
      </c>
      <c r="W99">
        <f t="shared" si="0"/>
        <v>0.44817000000000085</v>
      </c>
      <c r="X99">
        <f t="shared" si="0"/>
        <v>0.97190749999999992</v>
      </c>
      <c r="Y99">
        <f t="shared" si="0"/>
        <v>0</v>
      </c>
      <c r="Z99">
        <f t="shared" si="0"/>
        <v>2.6070124999999966</v>
      </c>
      <c r="AA99">
        <f t="shared" si="0"/>
        <v>0.85948000000000091</v>
      </c>
      <c r="AB99">
        <f t="shared" si="0"/>
        <v>0</v>
      </c>
      <c r="AC99">
        <f t="shared" si="0"/>
        <v>0.33402749999999992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2.0378124999999998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0.41810249999999999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40.56</v>
      </c>
      <c r="L3" s="206">
        <v>18.920000000000002</v>
      </c>
      <c r="M3" s="206">
        <v>0</v>
      </c>
      <c r="N3" s="206">
        <v>28.92</v>
      </c>
      <c r="O3" s="206">
        <v>48.56</v>
      </c>
      <c r="P3" s="206">
        <v>42.28</v>
      </c>
      <c r="Q3" s="206">
        <v>0.96</v>
      </c>
      <c r="R3" s="206">
        <v>3.12</v>
      </c>
      <c r="S3" s="206">
        <v>3.52</v>
      </c>
      <c r="T3" s="206">
        <v>0</v>
      </c>
      <c r="U3" s="206">
        <v>265.85000000000002</v>
      </c>
      <c r="V3" s="206">
        <v>0</v>
      </c>
      <c r="W3" s="206">
        <v>5.01</v>
      </c>
      <c r="X3" s="206">
        <v>10.62</v>
      </c>
      <c r="Y3" s="206">
        <v>0</v>
      </c>
      <c r="Z3" s="206">
        <v>33.08</v>
      </c>
      <c r="AA3" s="206">
        <v>10.02</v>
      </c>
      <c r="AB3" s="206">
        <v>0</v>
      </c>
      <c r="AC3" s="206">
        <v>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40.56</v>
      </c>
      <c r="L4" s="206">
        <v>13.52</v>
      </c>
      <c r="M4" s="206">
        <v>0</v>
      </c>
      <c r="N4" s="206">
        <v>28.92</v>
      </c>
      <c r="O4" s="206">
        <v>48.56</v>
      </c>
      <c r="P4" s="206">
        <v>42.28</v>
      </c>
      <c r="Q4" s="206">
        <v>0.96</v>
      </c>
      <c r="R4" s="206">
        <v>3.12</v>
      </c>
      <c r="S4" s="206">
        <v>3.53</v>
      </c>
      <c r="T4" s="206">
        <v>0</v>
      </c>
      <c r="U4" s="206">
        <v>265.85000000000002</v>
      </c>
      <c r="V4" s="206">
        <v>0</v>
      </c>
      <c r="W4" s="206">
        <v>4.83</v>
      </c>
      <c r="X4" s="206">
        <v>10.62</v>
      </c>
      <c r="Y4" s="206">
        <v>0</v>
      </c>
      <c r="Z4" s="206">
        <v>33.08</v>
      </c>
      <c r="AA4" s="206">
        <v>10.02</v>
      </c>
      <c r="AB4" s="206">
        <v>0</v>
      </c>
      <c r="AC4" s="206">
        <v>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40.56</v>
      </c>
      <c r="L5" s="206">
        <v>13.03</v>
      </c>
      <c r="M5" s="206">
        <v>0</v>
      </c>
      <c r="N5" s="206">
        <v>28.92</v>
      </c>
      <c r="O5" s="206">
        <v>48.56</v>
      </c>
      <c r="P5" s="206">
        <v>42.28</v>
      </c>
      <c r="Q5" s="206">
        <v>0.96</v>
      </c>
      <c r="R5" s="206">
        <v>3.12</v>
      </c>
      <c r="S5" s="206">
        <v>3.53</v>
      </c>
      <c r="T5" s="206">
        <v>0</v>
      </c>
      <c r="U5" s="206">
        <v>265.85000000000002</v>
      </c>
      <c r="V5" s="206">
        <v>0</v>
      </c>
      <c r="W5" s="206">
        <v>4.83</v>
      </c>
      <c r="X5" s="206">
        <v>10.62</v>
      </c>
      <c r="Y5" s="206">
        <v>0</v>
      </c>
      <c r="Z5" s="206">
        <v>33.619999999999997</v>
      </c>
      <c r="AA5" s="206">
        <v>9.86</v>
      </c>
      <c r="AB5" s="206">
        <v>0</v>
      </c>
      <c r="AC5" s="206">
        <v>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40.56</v>
      </c>
      <c r="L6" s="206">
        <v>13.03</v>
      </c>
      <c r="M6" s="206">
        <v>0</v>
      </c>
      <c r="N6" s="206">
        <v>28.92</v>
      </c>
      <c r="O6" s="206">
        <v>48.56</v>
      </c>
      <c r="P6" s="206">
        <v>42.28</v>
      </c>
      <c r="Q6" s="206">
        <v>0.96</v>
      </c>
      <c r="R6" s="206">
        <v>3.12</v>
      </c>
      <c r="S6" s="206">
        <v>3.53</v>
      </c>
      <c r="T6" s="206">
        <v>0</v>
      </c>
      <c r="U6" s="206">
        <v>265.85000000000002</v>
      </c>
      <c r="V6" s="206">
        <v>0</v>
      </c>
      <c r="W6" s="206">
        <v>4.83</v>
      </c>
      <c r="X6" s="206">
        <v>10.62</v>
      </c>
      <c r="Y6" s="206">
        <v>0</v>
      </c>
      <c r="Z6" s="206">
        <v>33.619999999999997</v>
      </c>
      <c r="AA6" s="206">
        <v>9.86</v>
      </c>
      <c r="AB6" s="206">
        <v>0</v>
      </c>
      <c r="AC6" s="206">
        <v>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40.56</v>
      </c>
      <c r="L7" s="206">
        <v>13.03</v>
      </c>
      <c r="M7" s="206">
        <v>0</v>
      </c>
      <c r="N7" s="206">
        <v>28.92</v>
      </c>
      <c r="O7" s="206">
        <v>48.56</v>
      </c>
      <c r="P7" s="206">
        <v>42.28</v>
      </c>
      <c r="Q7" s="206">
        <v>0.96</v>
      </c>
      <c r="R7" s="206">
        <v>3.12</v>
      </c>
      <c r="S7" s="206">
        <v>3.53</v>
      </c>
      <c r="T7" s="206">
        <v>0</v>
      </c>
      <c r="U7" s="206">
        <v>265.85000000000002</v>
      </c>
      <c r="V7" s="206">
        <v>0</v>
      </c>
      <c r="W7" s="206">
        <v>4.83</v>
      </c>
      <c r="X7" s="206">
        <v>10.62</v>
      </c>
      <c r="Y7" s="206">
        <v>0</v>
      </c>
      <c r="Z7" s="206">
        <v>33.619999999999997</v>
      </c>
      <c r="AA7" s="206">
        <v>9.86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40.56</v>
      </c>
      <c r="L8" s="206">
        <v>13.03</v>
      </c>
      <c r="M8" s="206">
        <v>0</v>
      </c>
      <c r="N8" s="206">
        <v>28.92</v>
      </c>
      <c r="O8" s="206">
        <v>48.56</v>
      </c>
      <c r="P8" s="206">
        <v>42.28</v>
      </c>
      <c r="Q8" s="206">
        <v>0.96</v>
      </c>
      <c r="R8" s="206">
        <v>3.12</v>
      </c>
      <c r="S8" s="206">
        <v>3.53</v>
      </c>
      <c r="T8" s="206">
        <v>0</v>
      </c>
      <c r="U8" s="206">
        <v>265.85000000000002</v>
      </c>
      <c r="V8" s="206">
        <v>0</v>
      </c>
      <c r="W8" s="206">
        <v>4.83</v>
      </c>
      <c r="X8" s="206">
        <v>10.62</v>
      </c>
      <c r="Y8" s="206">
        <v>0</v>
      </c>
      <c r="Z8" s="206">
        <v>33.619999999999997</v>
      </c>
      <c r="AA8" s="206">
        <v>9.86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40.56</v>
      </c>
      <c r="L9" s="206">
        <v>13.03</v>
      </c>
      <c r="M9" s="206">
        <v>0</v>
      </c>
      <c r="N9" s="206">
        <v>28.92</v>
      </c>
      <c r="O9" s="206">
        <v>48.56</v>
      </c>
      <c r="P9" s="206">
        <v>42.28</v>
      </c>
      <c r="Q9" s="206">
        <v>0.96</v>
      </c>
      <c r="R9" s="206">
        <v>3.12</v>
      </c>
      <c r="S9" s="206">
        <v>3.53</v>
      </c>
      <c r="T9" s="206">
        <v>0</v>
      </c>
      <c r="U9" s="206">
        <v>265.85000000000002</v>
      </c>
      <c r="V9" s="206">
        <v>0</v>
      </c>
      <c r="W9" s="206">
        <v>4.83</v>
      </c>
      <c r="X9" s="206">
        <v>10.62</v>
      </c>
      <c r="Y9" s="206">
        <v>0</v>
      </c>
      <c r="Z9" s="206">
        <v>33.08</v>
      </c>
      <c r="AA9" s="206">
        <v>9.67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40.56</v>
      </c>
      <c r="L10" s="206">
        <v>13.03</v>
      </c>
      <c r="M10" s="206">
        <v>0</v>
      </c>
      <c r="N10" s="206">
        <v>28.92</v>
      </c>
      <c r="O10" s="206">
        <v>48.56</v>
      </c>
      <c r="P10" s="206">
        <v>42.28</v>
      </c>
      <c r="Q10" s="206">
        <v>0.96</v>
      </c>
      <c r="R10" s="206">
        <v>3.12</v>
      </c>
      <c r="S10" s="206">
        <v>3.53</v>
      </c>
      <c r="T10" s="206">
        <v>0</v>
      </c>
      <c r="U10" s="206">
        <v>265.85000000000002</v>
      </c>
      <c r="V10" s="206">
        <v>0</v>
      </c>
      <c r="W10" s="206">
        <v>4.83</v>
      </c>
      <c r="X10" s="206">
        <v>10.62</v>
      </c>
      <c r="Y10" s="206">
        <v>0</v>
      </c>
      <c r="Z10" s="206">
        <v>33.08</v>
      </c>
      <c r="AA10" s="206">
        <v>9.67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40.56</v>
      </c>
      <c r="L11" s="206">
        <v>13.03</v>
      </c>
      <c r="M11" s="206">
        <v>0</v>
      </c>
      <c r="N11" s="206">
        <v>28.92</v>
      </c>
      <c r="O11" s="206">
        <v>48.56</v>
      </c>
      <c r="P11" s="206">
        <v>42.3</v>
      </c>
      <c r="Q11" s="206">
        <v>0.96</v>
      </c>
      <c r="R11" s="206">
        <v>3.24</v>
      </c>
      <c r="S11" s="206">
        <v>3.53</v>
      </c>
      <c r="T11" s="206">
        <v>0</v>
      </c>
      <c r="U11" s="206">
        <v>265.85000000000002</v>
      </c>
      <c r="V11" s="206">
        <v>0</v>
      </c>
      <c r="W11" s="206">
        <v>4.84</v>
      </c>
      <c r="X11" s="206">
        <v>10.64</v>
      </c>
      <c r="Y11" s="206">
        <v>0</v>
      </c>
      <c r="Z11" s="206">
        <v>33.14</v>
      </c>
      <c r="AA11" s="206">
        <v>9.69</v>
      </c>
      <c r="AB11" s="206">
        <v>0</v>
      </c>
      <c r="AC11" s="206">
        <v>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50.52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40.56</v>
      </c>
      <c r="L12" s="206">
        <v>13.03</v>
      </c>
      <c r="M12" s="206">
        <v>0</v>
      </c>
      <c r="N12" s="206">
        <v>28.92</v>
      </c>
      <c r="O12" s="206">
        <v>48.56</v>
      </c>
      <c r="P12" s="206">
        <v>42.46</v>
      </c>
      <c r="Q12" s="206">
        <v>0.96</v>
      </c>
      <c r="R12" s="206">
        <v>3.24</v>
      </c>
      <c r="S12" s="206">
        <v>3.53</v>
      </c>
      <c r="T12" s="206">
        <v>0</v>
      </c>
      <c r="U12" s="206">
        <v>265.85000000000002</v>
      </c>
      <c r="V12" s="206">
        <v>0</v>
      </c>
      <c r="W12" s="206">
        <v>4.84</v>
      </c>
      <c r="X12" s="206">
        <v>10.64</v>
      </c>
      <c r="Y12" s="206">
        <v>0</v>
      </c>
      <c r="Z12" s="206">
        <v>33.14</v>
      </c>
      <c r="AA12" s="206">
        <v>9.69</v>
      </c>
      <c r="AB12" s="206">
        <v>0</v>
      </c>
      <c r="AC12" s="206">
        <v>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50.52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40.56</v>
      </c>
      <c r="L13" s="206">
        <v>13.03</v>
      </c>
      <c r="M13" s="206">
        <v>0</v>
      </c>
      <c r="N13" s="206">
        <v>28.92</v>
      </c>
      <c r="O13" s="206">
        <v>48.56</v>
      </c>
      <c r="P13" s="206">
        <v>42.46</v>
      </c>
      <c r="Q13" s="206">
        <v>0.96</v>
      </c>
      <c r="R13" s="206">
        <v>3.24</v>
      </c>
      <c r="S13" s="206">
        <v>3.53</v>
      </c>
      <c r="T13" s="206">
        <v>0</v>
      </c>
      <c r="U13" s="206">
        <v>265.85000000000002</v>
      </c>
      <c r="V13" s="206">
        <v>0</v>
      </c>
      <c r="W13" s="206">
        <v>4.84</v>
      </c>
      <c r="X13" s="206">
        <v>10.64</v>
      </c>
      <c r="Y13" s="206">
        <v>0</v>
      </c>
      <c r="Z13" s="206">
        <v>33.159999999999997</v>
      </c>
      <c r="AA13" s="206">
        <v>9.6999999999999993</v>
      </c>
      <c r="AB13" s="206">
        <v>0</v>
      </c>
      <c r="AC13" s="206">
        <v>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50.52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40.56</v>
      </c>
      <c r="L14" s="206">
        <v>13.03</v>
      </c>
      <c r="M14" s="206">
        <v>0</v>
      </c>
      <c r="N14" s="206">
        <v>28.92</v>
      </c>
      <c r="O14" s="206">
        <v>48.56</v>
      </c>
      <c r="P14" s="206">
        <v>42.46</v>
      </c>
      <c r="Q14" s="206">
        <v>0.96</v>
      </c>
      <c r="R14" s="206">
        <v>3.24</v>
      </c>
      <c r="S14" s="206">
        <v>3.53</v>
      </c>
      <c r="T14" s="206">
        <v>0</v>
      </c>
      <c r="U14" s="206">
        <v>265.85000000000002</v>
      </c>
      <c r="V14" s="206">
        <v>0</v>
      </c>
      <c r="W14" s="206">
        <v>4.84</v>
      </c>
      <c r="X14" s="206">
        <v>10.64</v>
      </c>
      <c r="Y14" s="206">
        <v>0</v>
      </c>
      <c r="Z14" s="206">
        <v>33.159999999999997</v>
      </c>
      <c r="AA14" s="206">
        <v>9.6999999999999993</v>
      </c>
      <c r="AB14" s="206">
        <v>0</v>
      </c>
      <c r="AC14" s="206">
        <v>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50.52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40.56</v>
      </c>
      <c r="L15" s="206">
        <v>13.03</v>
      </c>
      <c r="M15" s="206">
        <v>0</v>
      </c>
      <c r="N15" s="206">
        <v>28.92</v>
      </c>
      <c r="O15" s="206">
        <v>48.56</v>
      </c>
      <c r="P15" s="206">
        <v>42.46</v>
      </c>
      <c r="Q15" s="206">
        <v>0.96</v>
      </c>
      <c r="R15" s="206">
        <v>3.24</v>
      </c>
      <c r="S15" s="206">
        <v>3.53</v>
      </c>
      <c r="T15" s="206">
        <v>0</v>
      </c>
      <c r="U15" s="206">
        <v>265.85000000000002</v>
      </c>
      <c r="V15" s="206">
        <v>0</v>
      </c>
      <c r="W15" s="206">
        <v>4.84</v>
      </c>
      <c r="X15" s="206">
        <v>10.64</v>
      </c>
      <c r="Y15" s="206">
        <v>0</v>
      </c>
      <c r="Z15" s="206">
        <v>33.159999999999997</v>
      </c>
      <c r="AA15" s="206">
        <v>9.6999999999999993</v>
      </c>
      <c r="AB15" s="206">
        <v>0</v>
      </c>
      <c r="AC15" s="206">
        <v>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50.52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40.56</v>
      </c>
      <c r="L16" s="206">
        <v>13.03</v>
      </c>
      <c r="M16" s="206">
        <v>0</v>
      </c>
      <c r="N16" s="206">
        <v>28.92</v>
      </c>
      <c r="O16" s="206">
        <v>48.56</v>
      </c>
      <c r="P16" s="206">
        <v>42.46</v>
      </c>
      <c r="Q16" s="206">
        <v>0.96</v>
      </c>
      <c r="R16" s="206">
        <v>3.24</v>
      </c>
      <c r="S16" s="206">
        <v>3.53</v>
      </c>
      <c r="T16" s="206">
        <v>0</v>
      </c>
      <c r="U16" s="206">
        <v>265.85000000000002</v>
      </c>
      <c r="V16" s="206">
        <v>0</v>
      </c>
      <c r="W16" s="206">
        <v>4.84</v>
      </c>
      <c r="X16" s="206">
        <v>10.64</v>
      </c>
      <c r="Y16" s="206">
        <v>0</v>
      </c>
      <c r="Z16" s="206">
        <v>33.159999999999997</v>
      </c>
      <c r="AA16" s="206">
        <v>9.6999999999999993</v>
      </c>
      <c r="AB16" s="206">
        <v>0</v>
      </c>
      <c r="AC16" s="206">
        <v>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50.52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40.56</v>
      </c>
      <c r="L17" s="206">
        <v>13.03</v>
      </c>
      <c r="M17" s="206">
        <v>0</v>
      </c>
      <c r="N17" s="206">
        <v>28.92</v>
      </c>
      <c r="O17" s="206">
        <v>48.56</v>
      </c>
      <c r="P17" s="206">
        <v>42.46</v>
      </c>
      <c r="Q17" s="206">
        <v>0.96</v>
      </c>
      <c r="R17" s="206">
        <v>3.24</v>
      </c>
      <c r="S17" s="206">
        <v>3.53</v>
      </c>
      <c r="T17" s="206">
        <v>0</v>
      </c>
      <c r="U17" s="206">
        <v>265.85000000000002</v>
      </c>
      <c r="V17" s="206">
        <v>0</v>
      </c>
      <c r="W17" s="206">
        <v>4.84</v>
      </c>
      <c r="X17" s="206">
        <v>10.64</v>
      </c>
      <c r="Y17" s="206">
        <v>0</v>
      </c>
      <c r="Z17" s="206">
        <v>33.159999999999997</v>
      </c>
      <c r="AA17" s="206">
        <v>10.039999999999999</v>
      </c>
      <c r="AB17" s="206">
        <v>0</v>
      </c>
      <c r="AC17" s="206">
        <v>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50.52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40.56</v>
      </c>
      <c r="L18" s="206">
        <v>13.03</v>
      </c>
      <c r="M18" s="206">
        <v>0</v>
      </c>
      <c r="N18" s="206">
        <v>28.92</v>
      </c>
      <c r="O18" s="206">
        <v>48.56</v>
      </c>
      <c r="P18" s="206">
        <v>42.46</v>
      </c>
      <c r="Q18" s="206">
        <v>0.96</v>
      </c>
      <c r="R18" s="206">
        <v>3.24</v>
      </c>
      <c r="S18" s="206">
        <v>3.53</v>
      </c>
      <c r="T18" s="206">
        <v>0</v>
      </c>
      <c r="U18" s="206">
        <v>265.85000000000002</v>
      </c>
      <c r="V18" s="206">
        <v>0</v>
      </c>
      <c r="W18" s="206">
        <v>4.84</v>
      </c>
      <c r="X18" s="206">
        <v>10.64</v>
      </c>
      <c r="Y18" s="206">
        <v>0</v>
      </c>
      <c r="Z18" s="206">
        <v>33.159999999999997</v>
      </c>
      <c r="AA18" s="206">
        <v>10.039999999999999</v>
      </c>
      <c r="AB18" s="206">
        <v>0</v>
      </c>
      <c r="AC18" s="206">
        <v>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50.52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45.73</v>
      </c>
      <c r="L19" s="206">
        <v>13.03</v>
      </c>
      <c r="M19" s="206">
        <v>0</v>
      </c>
      <c r="N19" s="206">
        <v>28.92</v>
      </c>
      <c r="O19" s="206">
        <v>48.56</v>
      </c>
      <c r="P19" s="206">
        <v>42.46</v>
      </c>
      <c r="Q19" s="206">
        <v>0.96</v>
      </c>
      <c r="R19" s="206">
        <v>3.24</v>
      </c>
      <c r="S19" s="206">
        <v>3.53</v>
      </c>
      <c r="T19" s="206">
        <v>0</v>
      </c>
      <c r="U19" s="206">
        <v>265.85000000000002</v>
      </c>
      <c r="V19" s="206">
        <v>0</v>
      </c>
      <c r="W19" s="206">
        <v>4.84</v>
      </c>
      <c r="X19" s="206">
        <v>10.64</v>
      </c>
      <c r="Y19" s="206">
        <v>0</v>
      </c>
      <c r="Z19" s="206">
        <v>33.159999999999997</v>
      </c>
      <c r="AA19" s="206">
        <v>10.039999999999999</v>
      </c>
      <c r="AB19" s="206">
        <v>0</v>
      </c>
      <c r="AC19" s="206">
        <v>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50.52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54.13</v>
      </c>
      <c r="L20" s="206">
        <v>13.03</v>
      </c>
      <c r="M20" s="206">
        <v>0</v>
      </c>
      <c r="N20" s="206">
        <v>28.92</v>
      </c>
      <c r="O20" s="206">
        <v>48.56</v>
      </c>
      <c r="P20" s="206">
        <v>42.46</v>
      </c>
      <c r="Q20" s="206">
        <v>0.96</v>
      </c>
      <c r="R20" s="206">
        <v>3.24</v>
      </c>
      <c r="S20" s="206">
        <v>3.53</v>
      </c>
      <c r="T20" s="206">
        <v>0</v>
      </c>
      <c r="U20" s="206">
        <v>265.85000000000002</v>
      </c>
      <c r="V20" s="206">
        <v>0</v>
      </c>
      <c r="W20" s="206">
        <v>4.84</v>
      </c>
      <c r="X20" s="206">
        <v>10.64</v>
      </c>
      <c r="Y20" s="206">
        <v>0</v>
      </c>
      <c r="Z20" s="206">
        <v>33.08</v>
      </c>
      <c r="AA20" s="206">
        <v>10.02</v>
      </c>
      <c r="AB20" s="206">
        <v>0</v>
      </c>
      <c r="AC20" s="206">
        <v>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50.52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51.94</v>
      </c>
      <c r="L21" s="206">
        <v>13.06</v>
      </c>
      <c r="M21" s="206">
        <v>0</v>
      </c>
      <c r="N21" s="206">
        <v>28.92</v>
      </c>
      <c r="O21" s="206">
        <v>48.56</v>
      </c>
      <c r="P21" s="206">
        <v>42.46</v>
      </c>
      <c r="Q21" s="206">
        <v>0.96</v>
      </c>
      <c r="R21" s="206">
        <v>3.24</v>
      </c>
      <c r="S21" s="206">
        <v>3.53</v>
      </c>
      <c r="T21" s="206">
        <v>0</v>
      </c>
      <c r="U21" s="206">
        <v>265.85000000000002</v>
      </c>
      <c r="V21" s="206">
        <v>0</v>
      </c>
      <c r="W21" s="206">
        <v>4.84</v>
      </c>
      <c r="X21" s="206">
        <v>10.64</v>
      </c>
      <c r="Y21" s="206">
        <v>0</v>
      </c>
      <c r="Z21" s="206">
        <v>33.08</v>
      </c>
      <c r="AA21" s="206">
        <v>10.02</v>
      </c>
      <c r="AB21" s="206">
        <v>0</v>
      </c>
      <c r="AC21" s="206">
        <v>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50.52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65.41</v>
      </c>
      <c r="L22" s="206">
        <v>13.06</v>
      </c>
      <c r="M22" s="206">
        <v>0</v>
      </c>
      <c r="N22" s="206">
        <v>28.92</v>
      </c>
      <c r="O22" s="206">
        <v>48.56</v>
      </c>
      <c r="P22" s="206">
        <v>42.46</v>
      </c>
      <c r="Q22" s="206">
        <v>0.96</v>
      </c>
      <c r="R22" s="206">
        <v>3.12</v>
      </c>
      <c r="S22" s="206">
        <v>3.36</v>
      </c>
      <c r="T22" s="206">
        <v>0</v>
      </c>
      <c r="U22" s="206">
        <v>265.85000000000002</v>
      </c>
      <c r="V22" s="206">
        <v>0</v>
      </c>
      <c r="W22" s="206">
        <v>4.84</v>
      </c>
      <c r="X22" s="206">
        <v>11.03</v>
      </c>
      <c r="Y22" s="206">
        <v>0</v>
      </c>
      <c r="Z22" s="206">
        <v>33.08</v>
      </c>
      <c r="AA22" s="206">
        <v>10.02</v>
      </c>
      <c r="AB22" s="206">
        <v>0</v>
      </c>
      <c r="AC22" s="206">
        <v>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50.52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55.49</v>
      </c>
      <c r="L23" s="206">
        <v>13.06</v>
      </c>
      <c r="M23" s="206">
        <v>0</v>
      </c>
      <c r="N23" s="206">
        <v>28.92</v>
      </c>
      <c r="O23" s="206">
        <v>48.56</v>
      </c>
      <c r="P23" s="206">
        <v>42.46</v>
      </c>
      <c r="Q23" s="206">
        <v>0.96</v>
      </c>
      <c r="R23" s="206">
        <v>3.11</v>
      </c>
      <c r="S23" s="206">
        <v>3.32</v>
      </c>
      <c r="T23" s="206">
        <v>0</v>
      </c>
      <c r="U23" s="206">
        <v>265.85000000000002</v>
      </c>
      <c r="V23" s="206">
        <v>0</v>
      </c>
      <c r="W23" s="206">
        <v>5.01</v>
      </c>
      <c r="X23" s="206">
        <v>11.03</v>
      </c>
      <c r="Y23" s="206">
        <v>0</v>
      </c>
      <c r="Z23" s="206">
        <v>33.08</v>
      </c>
      <c r="AA23" s="206">
        <v>22.08</v>
      </c>
      <c r="AB23" s="206">
        <v>0</v>
      </c>
      <c r="AC23" s="206">
        <v>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50.52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87.37</v>
      </c>
      <c r="L24" s="206">
        <v>13.06</v>
      </c>
      <c r="M24" s="206">
        <v>0</v>
      </c>
      <c r="N24" s="206">
        <v>28.92</v>
      </c>
      <c r="O24" s="206">
        <v>48.56</v>
      </c>
      <c r="P24" s="206">
        <v>42.46</v>
      </c>
      <c r="Q24" s="206">
        <v>0.96</v>
      </c>
      <c r="R24" s="206">
        <v>3.11</v>
      </c>
      <c r="S24" s="206">
        <v>3.12</v>
      </c>
      <c r="T24" s="206">
        <v>0</v>
      </c>
      <c r="U24" s="206">
        <v>265.85000000000002</v>
      </c>
      <c r="V24" s="206">
        <v>0</v>
      </c>
      <c r="W24" s="206">
        <v>5.01</v>
      </c>
      <c r="X24" s="206">
        <v>11.03</v>
      </c>
      <c r="Y24" s="206">
        <v>0</v>
      </c>
      <c r="Z24" s="206">
        <v>33.08</v>
      </c>
      <c r="AA24" s="206">
        <v>22.08</v>
      </c>
      <c r="AB24" s="206">
        <v>0</v>
      </c>
      <c r="AC24" s="206">
        <v>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50.52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87.34</v>
      </c>
      <c r="L25" s="206">
        <v>13.06</v>
      </c>
      <c r="M25" s="206">
        <v>0</v>
      </c>
      <c r="N25" s="206">
        <v>28.92</v>
      </c>
      <c r="O25" s="206">
        <v>48.56</v>
      </c>
      <c r="P25" s="206">
        <v>42.46</v>
      </c>
      <c r="Q25" s="206">
        <v>0.96</v>
      </c>
      <c r="R25" s="206">
        <v>3.11</v>
      </c>
      <c r="S25" s="206">
        <v>3.12</v>
      </c>
      <c r="T25" s="206">
        <v>0</v>
      </c>
      <c r="U25" s="206">
        <v>265.85000000000002</v>
      </c>
      <c r="V25" s="206">
        <v>0</v>
      </c>
      <c r="W25" s="206">
        <v>5.01</v>
      </c>
      <c r="X25" s="206">
        <v>11.03</v>
      </c>
      <c r="Y25" s="206">
        <v>0</v>
      </c>
      <c r="Z25" s="206">
        <v>33.08</v>
      </c>
      <c r="AA25" s="206">
        <v>22.08</v>
      </c>
      <c r="AB25" s="206">
        <v>0</v>
      </c>
      <c r="AC25" s="206">
        <v>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50.52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87.3</v>
      </c>
      <c r="L26" s="206">
        <v>13.06</v>
      </c>
      <c r="M26" s="206">
        <v>0</v>
      </c>
      <c r="N26" s="206">
        <v>28.92</v>
      </c>
      <c r="O26" s="206">
        <v>48.56</v>
      </c>
      <c r="P26" s="206">
        <v>42.46</v>
      </c>
      <c r="Q26" s="206">
        <v>0.96</v>
      </c>
      <c r="R26" s="206">
        <v>5.0599999999999996</v>
      </c>
      <c r="S26" s="206">
        <v>3.12</v>
      </c>
      <c r="T26" s="206">
        <v>0</v>
      </c>
      <c r="U26" s="206">
        <v>265.85000000000002</v>
      </c>
      <c r="V26" s="206">
        <v>0</v>
      </c>
      <c r="W26" s="206">
        <v>5.01</v>
      </c>
      <c r="X26" s="206">
        <v>24.08</v>
      </c>
      <c r="Y26" s="206">
        <v>0</v>
      </c>
      <c r="Z26" s="206">
        <v>68.13</v>
      </c>
      <c r="AA26" s="206">
        <v>22.08</v>
      </c>
      <c r="AB26" s="206">
        <v>0</v>
      </c>
      <c r="AC26" s="206">
        <v>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50.52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58.14</v>
      </c>
      <c r="L27" s="206">
        <v>13.06</v>
      </c>
      <c r="M27" s="206">
        <v>0</v>
      </c>
      <c r="N27" s="206">
        <v>28.92</v>
      </c>
      <c r="O27" s="206">
        <v>48.56</v>
      </c>
      <c r="P27" s="206">
        <v>42.46</v>
      </c>
      <c r="Q27" s="206">
        <v>1</v>
      </c>
      <c r="R27" s="206">
        <v>5.0199999999999996</v>
      </c>
      <c r="S27" s="206">
        <v>3.01</v>
      </c>
      <c r="T27" s="206">
        <v>0</v>
      </c>
      <c r="U27" s="206">
        <v>265.85000000000002</v>
      </c>
      <c r="V27" s="206">
        <v>0</v>
      </c>
      <c r="W27" s="206">
        <v>11.29</v>
      </c>
      <c r="X27" s="206">
        <v>24.08</v>
      </c>
      <c r="Y27" s="206">
        <v>0</v>
      </c>
      <c r="Z27" s="206">
        <v>68.13</v>
      </c>
      <c r="AA27" s="206">
        <v>22.08</v>
      </c>
      <c r="AB27" s="206">
        <v>0</v>
      </c>
      <c r="AC27" s="206">
        <v>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50.52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50.62</v>
      </c>
      <c r="L28" s="206">
        <v>13.06</v>
      </c>
      <c r="M28" s="206">
        <v>0</v>
      </c>
      <c r="N28" s="206">
        <v>28.92</v>
      </c>
      <c r="O28" s="206">
        <v>48.56</v>
      </c>
      <c r="P28" s="206">
        <v>42.46</v>
      </c>
      <c r="Q28" s="206">
        <v>1</v>
      </c>
      <c r="R28" s="206">
        <v>5.0199999999999996</v>
      </c>
      <c r="S28" s="206">
        <v>3.01</v>
      </c>
      <c r="T28" s="206">
        <v>0</v>
      </c>
      <c r="U28" s="206">
        <v>265.85000000000002</v>
      </c>
      <c r="V28" s="206">
        <v>0</v>
      </c>
      <c r="W28" s="206">
        <v>11.29</v>
      </c>
      <c r="X28" s="206">
        <v>24.08</v>
      </c>
      <c r="Y28" s="206">
        <v>0</v>
      </c>
      <c r="Z28" s="206">
        <v>68.13</v>
      </c>
      <c r="AA28" s="206">
        <v>22.08</v>
      </c>
      <c r="AB28" s="206">
        <v>0</v>
      </c>
      <c r="AC28" s="206">
        <v>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50.52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94.74</v>
      </c>
      <c r="L29" s="206">
        <v>40.1</v>
      </c>
      <c r="M29" s="206">
        <v>0</v>
      </c>
      <c r="N29" s="206">
        <v>28.92</v>
      </c>
      <c r="O29" s="206">
        <v>48.56</v>
      </c>
      <c r="P29" s="206">
        <v>42.46</v>
      </c>
      <c r="Q29" s="206">
        <v>4.99</v>
      </c>
      <c r="R29" s="206">
        <v>5.0199999999999996</v>
      </c>
      <c r="S29" s="206">
        <v>5.81</v>
      </c>
      <c r="T29" s="206">
        <v>0</v>
      </c>
      <c r="U29" s="206">
        <v>265.85000000000002</v>
      </c>
      <c r="V29" s="206">
        <v>2.89</v>
      </c>
      <c r="W29" s="206">
        <v>11.18</v>
      </c>
      <c r="X29" s="206">
        <v>24.08</v>
      </c>
      <c r="Y29" s="206">
        <v>0</v>
      </c>
      <c r="Z29" s="206">
        <v>68.13</v>
      </c>
      <c r="AA29" s="206">
        <v>22.08</v>
      </c>
      <c r="AB29" s="206">
        <v>0</v>
      </c>
      <c r="AC29" s="206">
        <v>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50.52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1.96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94.71</v>
      </c>
      <c r="L30" s="206">
        <v>40.1</v>
      </c>
      <c r="M30" s="206">
        <v>0</v>
      </c>
      <c r="N30" s="206">
        <v>28.92</v>
      </c>
      <c r="O30" s="206">
        <v>48.56</v>
      </c>
      <c r="P30" s="206">
        <v>42.46</v>
      </c>
      <c r="Q30" s="206">
        <v>5.34</v>
      </c>
      <c r="R30" s="206">
        <v>5.0199999999999996</v>
      </c>
      <c r="S30" s="206">
        <v>6.01</v>
      </c>
      <c r="T30" s="206">
        <v>0</v>
      </c>
      <c r="U30" s="206">
        <v>265.85000000000002</v>
      </c>
      <c r="V30" s="206">
        <v>2.89</v>
      </c>
      <c r="W30" s="206">
        <v>11.18</v>
      </c>
      <c r="X30" s="206">
        <v>24.08</v>
      </c>
      <c r="Y30" s="206">
        <v>0</v>
      </c>
      <c r="Z30" s="206">
        <v>68.13</v>
      </c>
      <c r="AA30" s="206">
        <v>22.08</v>
      </c>
      <c r="AB30" s="206">
        <v>0</v>
      </c>
      <c r="AC30" s="206">
        <v>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47.86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5.54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101.92</v>
      </c>
      <c r="L31" s="206">
        <v>40.1</v>
      </c>
      <c r="M31" s="206">
        <v>0</v>
      </c>
      <c r="N31" s="206">
        <v>28.92</v>
      </c>
      <c r="O31" s="206">
        <v>48.56</v>
      </c>
      <c r="P31" s="206">
        <v>42.46</v>
      </c>
      <c r="Q31" s="206">
        <v>5.34</v>
      </c>
      <c r="R31" s="206">
        <v>5.0199999999999996</v>
      </c>
      <c r="S31" s="206">
        <v>6.01</v>
      </c>
      <c r="T31" s="206">
        <v>0</v>
      </c>
      <c r="U31" s="206">
        <v>265.85000000000002</v>
      </c>
      <c r="V31" s="206">
        <v>2.89</v>
      </c>
      <c r="W31" s="206">
        <v>11.18</v>
      </c>
      <c r="X31" s="206">
        <v>24.08</v>
      </c>
      <c r="Y31" s="206">
        <v>0</v>
      </c>
      <c r="Z31" s="206">
        <v>68.13</v>
      </c>
      <c r="AA31" s="206">
        <v>22.08</v>
      </c>
      <c r="AB31" s="206">
        <v>0</v>
      </c>
      <c r="AC31" s="206">
        <v>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57.2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11.53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107.29</v>
      </c>
      <c r="L32" s="206">
        <v>40.1</v>
      </c>
      <c r="M32" s="206">
        <v>0</v>
      </c>
      <c r="N32" s="206">
        <v>28.92</v>
      </c>
      <c r="O32" s="206">
        <v>48.56</v>
      </c>
      <c r="P32" s="206">
        <v>42.46</v>
      </c>
      <c r="Q32" s="206">
        <v>5.34</v>
      </c>
      <c r="R32" s="206">
        <v>5.0199999999999996</v>
      </c>
      <c r="S32" s="206">
        <v>6.01</v>
      </c>
      <c r="T32" s="206">
        <v>0</v>
      </c>
      <c r="U32" s="206">
        <v>265.85000000000002</v>
      </c>
      <c r="V32" s="206">
        <v>2.89</v>
      </c>
      <c r="W32" s="206">
        <v>11.18</v>
      </c>
      <c r="X32" s="206">
        <v>24.08</v>
      </c>
      <c r="Y32" s="206">
        <v>0</v>
      </c>
      <c r="Z32" s="206">
        <v>68.13</v>
      </c>
      <c r="AA32" s="206">
        <v>22.08</v>
      </c>
      <c r="AB32" s="206">
        <v>0</v>
      </c>
      <c r="AC32" s="206">
        <v>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57.2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21.18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125.31</v>
      </c>
      <c r="L33" s="206">
        <v>40.1</v>
      </c>
      <c r="M33" s="206">
        <v>0</v>
      </c>
      <c r="N33" s="206">
        <v>28.92</v>
      </c>
      <c r="O33" s="206">
        <v>48.56</v>
      </c>
      <c r="P33" s="206">
        <v>42.46</v>
      </c>
      <c r="Q33" s="206">
        <v>5.34</v>
      </c>
      <c r="R33" s="206">
        <v>5.0199999999999996</v>
      </c>
      <c r="S33" s="206">
        <v>6.01</v>
      </c>
      <c r="T33" s="206">
        <v>0</v>
      </c>
      <c r="U33" s="206">
        <v>265.85000000000002</v>
      </c>
      <c r="V33" s="206">
        <v>2.89</v>
      </c>
      <c r="W33" s="206">
        <v>11.18</v>
      </c>
      <c r="X33" s="206">
        <v>24.08</v>
      </c>
      <c r="Y33" s="206">
        <v>0</v>
      </c>
      <c r="Z33" s="206">
        <v>68.13</v>
      </c>
      <c r="AA33" s="206">
        <v>22.08</v>
      </c>
      <c r="AB33" s="206">
        <v>0</v>
      </c>
      <c r="AC33" s="206">
        <v>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57.2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130.32</v>
      </c>
      <c r="L34" s="206">
        <v>40.1</v>
      </c>
      <c r="M34" s="206">
        <v>0</v>
      </c>
      <c r="N34" s="206">
        <v>28.92</v>
      </c>
      <c r="O34" s="206">
        <v>48.56</v>
      </c>
      <c r="P34" s="206">
        <v>42.46</v>
      </c>
      <c r="Q34" s="206">
        <v>5.34</v>
      </c>
      <c r="R34" s="206">
        <v>5.0199999999999996</v>
      </c>
      <c r="S34" s="206">
        <v>6.01</v>
      </c>
      <c r="T34" s="206">
        <v>0</v>
      </c>
      <c r="U34" s="206">
        <v>265.85000000000002</v>
      </c>
      <c r="V34" s="206">
        <v>2.89</v>
      </c>
      <c r="W34" s="206">
        <v>11.18</v>
      </c>
      <c r="X34" s="206">
        <v>24.08</v>
      </c>
      <c r="Y34" s="206">
        <v>0</v>
      </c>
      <c r="Z34" s="206">
        <v>68.13</v>
      </c>
      <c r="AA34" s="206">
        <v>22.08</v>
      </c>
      <c r="AB34" s="206">
        <v>0</v>
      </c>
      <c r="AC34" s="206">
        <v>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57.2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135.33000000000001</v>
      </c>
      <c r="L35" s="206">
        <v>40.1</v>
      </c>
      <c r="M35" s="206">
        <v>0</v>
      </c>
      <c r="N35" s="206">
        <v>28.92</v>
      </c>
      <c r="O35" s="206">
        <v>48.56</v>
      </c>
      <c r="P35" s="206">
        <v>42.46</v>
      </c>
      <c r="Q35" s="206">
        <v>5.34</v>
      </c>
      <c r="R35" s="206">
        <v>5.0199999999999996</v>
      </c>
      <c r="S35" s="206">
        <v>6.01</v>
      </c>
      <c r="T35" s="206">
        <v>0</v>
      </c>
      <c r="U35" s="206">
        <v>265.85000000000002</v>
      </c>
      <c r="V35" s="206">
        <v>2.88</v>
      </c>
      <c r="W35" s="206">
        <v>11.18</v>
      </c>
      <c r="X35" s="206">
        <v>24.08</v>
      </c>
      <c r="Y35" s="206">
        <v>0</v>
      </c>
      <c r="Z35" s="206">
        <v>68.13</v>
      </c>
      <c r="AA35" s="206">
        <v>22.08</v>
      </c>
      <c r="AB35" s="206">
        <v>0</v>
      </c>
      <c r="AC35" s="206">
        <v>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57.2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140.34</v>
      </c>
      <c r="L36" s="206">
        <v>40.1</v>
      </c>
      <c r="M36" s="206">
        <v>0</v>
      </c>
      <c r="N36" s="206">
        <v>28.92</v>
      </c>
      <c r="O36" s="206">
        <v>48.56</v>
      </c>
      <c r="P36" s="206">
        <v>42.46</v>
      </c>
      <c r="Q36" s="206">
        <v>5.34</v>
      </c>
      <c r="R36" s="206">
        <v>5.0199999999999996</v>
      </c>
      <c r="S36" s="206">
        <v>6.01</v>
      </c>
      <c r="T36" s="206">
        <v>0</v>
      </c>
      <c r="U36" s="206">
        <v>265.85000000000002</v>
      </c>
      <c r="V36" s="206">
        <v>2.88</v>
      </c>
      <c r="W36" s="206">
        <v>11.18</v>
      </c>
      <c r="X36" s="206">
        <v>24.08</v>
      </c>
      <c r="Y36" s="206">
        <v>0</v>
      </c>
      <c r="Z36" s="206">
        <v>68.13</v>
      </c>
      <c r="AA36" s="206">
        <v>22.08</v>
      </c>
      <c r="AB36" s="206">
        <v>0</v>
      </c>
      <c r="AC36" s="206">
        <v>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57.2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145.36000000000001</v>
      </c>
      <c r="L37" s="206">
        <v>40.1</v>
      </c>
      <c r="M37" s="206">
        <v>0</v>
      </c>
      <c r="N37" s="206">
        <v>28.92</v>
      </c>
      <c r="O37" s="206">
        <v>48.56</v>
      </c>
      <c r="P37" s="206">
        <v>42.46</v>
      </c>
      <c r="Q37" s="206">
        <v>5.34</v>
      </c>
      <c r="R37" s="206">
        <v>5.0199999999999996</v>
      </c>
      <c r="S37" s="206">
        <v>6.01</v>
      </c>
      <c r="T37" s="206">
        <v>0</v>
      </c>
      <c r="U37" s="206">
        <v>265.85000000000002</v>
      </c>
      <c r="V37" s="206">
        <v>3.97</v>
      </c>
      <c r="W37" s="206">
        <v>10.92</v>
      </c>
      <c r="X37" s="206">
        <v>24.08</v>
      </c>
      <c r="Y37" s="206">
        <v>0</v>
      </c>
      <c r="Z37" s="206">
        <v>68.13</v>
      </c>
      <c r="AA37" s="206">
        <v>22.08</v>
      </c>
      <c r="AB37" s="206">
        <v>0</v>
      </c>
      <c r="AC37" s="206">
        <v>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57.2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145.36000000000001</v>
      </c>
      <c r="L38" s="206">
        <v>40.1</v>
      </c>
      <c r="M38" s="206">
        <v>0</v>
      </c>
      <c r="N38" s="206">
        <v>28.92</v>
      </c>
      <c r="O38" s="206">
        <v>48.56</v>
      </c>
      <c r="P38" s="206">
        <v>42.46</v>
      </c>
      <c r="Q38" s="206">
        <v>5.34</v>
      </c>
      <c r="R38" s="206">
        <v>5.0199999999999996</v>
      </c>
      <c r="S38" s="206">
        <v>6.01</v>
      </c>
      <c r="T38" s="206">
        <v>0</v>
      </c>
      <c r="U38" s="206">
        <v>265.85000000000002</v>
      </c>
      <c r="V38" s="206">
        <v>3.8</v>
      </c>
      <c r="W38" s="206">
        <v>10.92</v>
      </c>
      <c r="X38" s="206">
        <v>24.08</v>
      </c>
      <c r="Y38" s="206">
        <v>0</v>
      </c>
      <c r="Z38" s="206">
        <v>68.13</v>
      </c>
      <c r="AA38" s="206">
        <v>22.08</v>
      </c>
      <c r="AB38" s="206">
        <v>0</v>
      </c>
      <c r="AC38" s="206">
        <v>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46.8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150.37</v>
      </c>
      <c r="L39" s="206">
        <v>40.1</v>
      </c>
      <c r="M39" s="206">
        <v>0</v>
      </c>
      <c r="N39" s="206">
        <v>28.92</v>
      </c>
      <c r="O39" s="206">
        <v>48.56</v>
      </c>
      <c r="P39" s="206">
        <v>42.46</v>
      </c>
      <c r="Q39" s="206">
        <v>5.34</v>
      </c>
      <c r="R39" s="206">
        <v>5.0199999999999996</v>
      </c>
      <c r="S39" s="206">
        <v>6.01</v>
      </c>
      <c r="T39" s="206">
        <v>0</v>
      </c>
      <c r="U39" s="206">
        <v>265.85000000000002</v>
      </c>
      <c r="V39" s="206">
        <v>3.8</v>
      </c>
      <c r="W39" s="206">
        <v>10.92</v>
      </c>
      <c r="X39" s="206">
        <v>24.08</v>
      </c>
      <c r="Y39" s="206">
        <v>0</v>
      </c>
      <c r="Z39" s="206">
        <v>68.13</v>
      </c>
      <c r="AA39" s="206">
        <v>22.08</v>
      </c>
      <c r="AB39" s="206">
        <v>0</v>
      </c>
      <c r="AC39" s="206">
        <v>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46.8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155.38</v>
      </c>
      <c r="L40" s="206">
        <v>40.1</v>
      </c>
      <c r="M40" s="206">
        <v>0</v>
      </c>
      <c r="N40" s="206">
        <v>28.92</v>
      </c>
      <c r="O40" s="206">
        <v>48.56</v>
      </c>
      <c r="P40" s="206">
        <v>42.46</v>
      </c>
      <c r="Q40" s="206">
        <v>5.34</v>
      </c>
      <c r="R40" s="206">
        <v>5.0199999999999996</v>
      </c>
      <c r="S40" s="206">
        <v>6.01</v>
      </c>
      <c r="T40" s="206">
        <v>0</v>
      </c>
      <c r="U40" s="206">
        <v>265.85000000000002</v>
      </c>
      <c r="V40" s="206">
        <v>3.8</v>
      </c>
      <c r="W40" s="206">
        <v>10.92</v>
      </c>
      <c r="X40" s="206">
        <v>24.08</v>
      </c>
      <c r="Y40" s="206">
        <v>0</v>
      </c>
      <c r="Z40" s="206">
        <v>68.13</v>
      </c>
      <c r="AA40" s="206">
        <v>22.08</v>
      </c>
      <c r="AB40" s="206">
        <v>0</v>
      </c>
      <c r="AC40" s="206">
        <v>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46.8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155.38</v>
      </c>
      <c r="L41" s="206">
        <v>40.1</v>
      </c>
      <c r="M41" s="206">
        <v>0</v>
      </c>
      <c r="N41" s="206">
        <v>28.92</v>
      </c>
      <c r="O41" s="206">
        <v>48.56</v>
      </c>
      <c r="P41" s="206">
        <v>42.46</v>
      </c>
      <c r="Q41" s="206">
        <v>5.34</v>
      </c>
      <c r="R41" s="206">
        <v>5.0199999999999996</v>
      </c>
      <c r="S41" s="206">
        <v>6.01</v>
      </c>
      <c r="T41" s="206">
        <v>0</v>
      </c>
      <c r="U41" s="206">
        <v>265.85000000000002</v>
      </c>
      <c r="V41" s="206">
        <v>3.8</v>
      </c>
      <c r="W41" s="206">
        <v>10.92</v>
      </c>
      <c r="X41" s="206">
        <v>24.08</v>
      </c>
      <c r="Y41" s="206">
        <v>0</v>
      </c>
      <c r="Z41" s="206">
        <v>68.13</v>
      </c>
      <c r="AA41" s="206">
        <v>22.08</v>
      </c>
      <c r="AB41" s="206">
        <v>0</v>
      </c>
      <c r="AC41" s="206">
        <v>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46.8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155.38</v>
      </c>
      <c r="L42" s="206">
        <v>40.1</v>
      </c>
      <c r="M42" s="206">
        <v>0</v>
      </c>
      <c r="N42" s="206">
        <v>28.92</v>
      </c>
      <c r="O42" s="206">
        <v>48.56</v>
      </c>
      <c r="P42" s="206">
        <v>42.46</v>
      </c>
      <c r="Q42" s="206">
        <v>5.34</v>
      </c>
      <c r="R42" s="206">
        <v>5.0199999999999996</v>
      </c>
      <c r="S42" s="206">
        <v>6.01</v>
      </c>
      <c r="T42" s="206">
        <v>0</v>
      </c>
      <c r="U42" s="206">
        <v>265.85000000000002</v>
      </c>
      <c r="V42" s="206">
        <v>3.8</v>
      </c>
      <c r="W42" s="206">
        <v>10.92</v>
      </c>
      <c r="X42" s="206">
        <v>24.08</v>
      </c>
      <c r="Y42" s="206">
        <v>0</v>
      </c>
      <c r="Z42" s="206">
        <v>68.13</v>
      </c>
      <c r="AA42" s="206">
        <v>22.08</v>
      </c>
      <c r="AB42" s="206">
        <v>0</v>
      </c>
      <c r="AC42" s="206">
        <v>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46.8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155.38</v>
      </c>
      <c r="L43" s="206">
        <v>40.1</v>
      </c>
      <c r="M43" s="206">
        <v>0</v>
      </c>
      <c r="N43" s="206">
        <v>28.92</v>
      </c>
      <c r="O43" s="206">
        <v>48.56</v>
      </c>
      <c r="P43" s="206">
        <v>42.46</v>
      </c>
      <c r="Q43" s="206">
        <v>5.34</v>
      </c>
      <c r="R43" s="206">
        <v>5.0199999999999996</v>
      </c>
      <c r="S43" s="206">
        <v>6.01</v>
      </c>
      <c r="T43" s="206">
        <v>0</v>
      </c>
      <c r="U43" s="206">
        <v>265.85000000000002</v>
      </c>
      <c r="V43" s="206">
        <v>3.13</v>
      </c>
      <c r="W43" s="206">
        <v>10.92</v>
      </c>
      <c r="X43" s="206">
        <v>24.08</v>
      </c>
      <c r="Y43" s="206">
        <v>0</v>
      </c>
      <c r="Z43" s="206">
        <v>68.13</v>
      </c>
      <c r="AA43" s="206">
        <v>22.08</v>
      </c>
      <c r="AB43" s="206">
        <v>0</v>
      </c>
      <c r="AC43" s="206">
        <v>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46.8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155.38</v>
      </c>
      <c r="L44" s="206">
        <v>40.1</v>
      </c>
      <c r="M44" s="206">
        <v>0</v>
      </c>
      <c r="N44" s="206">
        <v>28.92</v>
      </c>
      <c r="O44" s="206">
        <v>48.56</v>
      </c>
      <c r="P44" s="206">
        <v>42.46</v>
      </c>
      <c r="Q44" s="206">
        <v>5.34</v>
      </c>
      <c r="R44" s="206">
        <v>5.0199999999999996</v>
      </c>
      <c r="S44" s="206">
        <v>6.01</v>
      </c>
      <c r="T44" s="206">
        <v>0</v>
      </c>
      <c r="U44" s="206">
        <v>265.85000000000002</v>
      </c>
      <c r="V44" s="206">
        <v>3.15</v>
      </c>
      <c r="W44" s="206">
        <v>10.92</v>
      </c>
      <c r="X44" s="206">
        <v>24.08</v>
      </c>
      <c r="Y44" s="206">
        <v>0</v>
      </c>
      <c r="Z44" s="206">
        <v>68.13</v>
      </c>
      <c r="AA44" s="206">
        <v>22.08</v>
      </c>
      <c r="AB44" s="206">
        <v>0</v>
      </c>
      <c r="AC44" s="206">
        <v>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46.8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155.38</v>
      </c>
      <c r="L45" s="206">
        <v>40.1</v>
      </c>
      <c r="M45" s="206">
        <v>0</v>
      </c>
      <c r="N45" s="206">
        <v>28.92</v>
      </c>
      <c r="O45" s="206">
        <v>48.56</v>
      </c>
      <c r="P45" s="206">
        <v>42.46</v>
      </c>
      <c r="Q45" s="206">
        <v>5.34</v>
      </c>
      <c r="R45" s="206">
        <v>5.0199999999999996</v>
      </c>
      <c r="S45" s="206">
        <v>6.01</v>
      </c>
      <c r="T45" s="206">
        <v>0</v>
      </c>
      <c r="U45" s="206">
        <v>265.85000000000002</v>
      </c>
      <c r="V45" s="206">
        <v>3.13</v>
      </c>
      <c r="W45" s="206">
        <v>10.92</v>
      </c>
      <c r="X45" s="206">
        <v>24.08</v>
      </c>
      <c r="Y45" s="206">
        <v>0</v>
      </c>
      <c r="Z45" s="206">
        <v>68.13</v>
      </c>
      <c r="AA45" s="206">
        <v>22.08</v>
      </c>
      <c r="AB45" s="206">
        <v>0</v>
      </c>
      <c r="AC45" s="206">
        <v>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46.8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155.38</v>
      </c>
      <c r="L46" s="206">
        <v>40.1</v>
      </c>
      <c r="M46" s="206">
        <v>0</v>
      </c>
      <c r="N46" s="206">
        <v>28.92</v>
      </c>
      <c r="O46" s="206">
        <v>48.56</v>
      </c>
      <c r="P46" s="206">
        <v>42.46</v>
      </c>
      <c r="Q46" s="206">
        <v>5.34</v>
      </c>
      <c r="R46" s="206">
        <v>5.0199999999999996</v>
      </c>
      <c r="S46" s="206">
        <v>6.01</v>
      </c>
      <c r="T46" s="206">
        <v>0</v>
      </c>
      <c r="U46" s="206">
        <v>265.85000000000002</v>
      </c>
      <c r="V46" s="206">
        <v>3.15</v>
      </c>
      <c r="W46" s="206">
        <v>10.92</v>
      </c>
      <c r="X46" s="206">
        <v>24.08</v>
      </c>
      <c r="Y46" s="206">
        <v>0</v>
      </c>
      <c r="Z46" s="206">
        <v>68.13</v>
      </c>
      <c r="AA46" s="206">
        <v>22.08</v>
      </c>
      <c r="AB46" s="206">
        <v>0</v>
      </c>
      <c r="AC46" s="206">
        <v>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46.8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155.38</v>
      </c>
      <c r="L47" s="206">
        <v>40.1</v>
      </c>
      <c r="M47" s="206">
        <v>0</v>
      </c>
      <c r="N47" s="206">
        <v>28.92</v>
      </c>
      <c r="O47" s="206">
        <v>48.56</v>
      </c>
      <c r="P47" s="206">
        <v>42.46</v>
      </c>
      <c r="Q47" s="206">
        <v>5.34</v>
      </c>
      <c r="R47" s="206">
        <v>5.0199999999999996</v>
      </c>
      <c r="S47" s="206">
        <v>6.01</v>
      </c>
      <c r="T47" s="206">
        <v>0</v>
      </c>
      <c r="U47" s="206">
        <v>265.85000000000002</v>
      </c>
      <c r="V47" s="206">
        <v>4.0199999999999996</v>
      </c>
      <c r="W47" s="206">
        <v>10.92</v>
      </c>
      <c r="X47" s="206">
        <v>24.08</v>
      </c>
      <c r="Y47" s="206">
        <v>0</v>
      </c>
      <c r="Z47" s="206">
        <v>68.13</v>
      </c>
      <c r="AA47" s="206">
        <v>22.08</v>
      </c>
      <c r="AB47" s="206">
        <v>0</v>
      </c>
      <c r="AC47" s="206">
        <v>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46.8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155.38</v>
      </c>
      <c r="L48" s="206">
        <v>40.1</v>
      </c>
      <c r="M48" s="206">
        <v>0</v>
      </c>
      <c r="N48" s="206">
        <v>28.92</v>
      </c>
      <c r="O48" s="206">
        <v>48.56</v>
      </c>
      <c r="P48" s="206">
        <v>42.46</v>
      </c>
      <c r="Q48" s="206">
        <v>5.34</v>
      </c>
      <c r="R48" s="206">
        <v>5.0199999999999996</v>
      </c>
      <c r="S48" s="206">
        <v>6.01</v>
      </c>
      <c r="T48" s="206">
        <v>0</v>
      </c>
      <c r="U48" s="206">
        <v>265.85000000000002</v>
      </c>
      <c r="V48" s="206">
        <v>4.0199999999999996</v>
      </c>
      <c r="W48" s="206">
        <v>10.92</v>
      </c>
      <c r="X48" s="206">
        <v>24.08</v>
      </c>
      <c r="Y48" s="206">
        <v>0</v>
      </c>
      <c r="Z48" s="206">
        <v>68.13</v>
      </c>
      <c r="AA48" s="206">
        <v>22.08</v>
      </c>
      <c r="AB48" s="206">
        <v>0</v>
      </c>
      <c r="AC48" s="206">
        <v>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49.46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81.93</v>
      </c>
      <c r="L49" s="206">
        <v>14.46</v>
      </c>
      <c r="M49" s="206">
        <v>0</v>
      </c>
      <c r="N49" s="206">
        <v>28.92</v>
      </c>
      <c r="O49" s="206">
        <v>48.56</v>
      </c>
      <c r="P49" s="206">
        <v>42.46</v>
      </c>
      <c r="Q49" s="206">
        <v>2.97</v>
      </c>
      <c r="R49" s="206">
        <v>5.0199999999999996</v>
      </c>
      <c r="S49" s="206">
        <v>1.98</v>
      </c>
      <c r="T49" s="206">
        <v>0</v>
      </c>
      <c r="U49" s="206">
        <v>265.85000000000002</v>
      </c>
      <c r="V49" s="206">
        <v>2.95</v>
      </c>
      <c r="W49" s="206">
        <v>10.92</v>
      </c>
      <c r="X49" s="206">
        <v>24.08</v>
      </c>
      <c r="Y49" s="206">
        <v>0</v>
      </c>
      <c r="Z49" s="206">
        <v>68.13</v>
      </c>
      <c r="AA49" s="206">
        <v>22.08</v>
      </c>
      <c r="AB49" s="206">
        <v>0</v>
      </c>
      <c r="AC49" s="206">
        <v>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49.46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81.93</v>
      </c>
      <c r="L50" s="206">
        <v>14.46</v>
      </c>
      <c r="M50" s="206">
        <v>0</v>
      </c>
      <c r="N50" s="206">
        <v>28.92</v>
      </c>
      <c r="O50" s="206">
        <v>48.56</v>
      </c>
      <c r="P50" s="206">
        <v>42.46</v>
      </c>
      <c r="Q50" s="206">
        <v>1.93</v>
      </c>
      <c r="R50" s="206">
        <v>5.0199999999999996</v>
      </c>
      <c r="S50" s="206">
        <v>1.93</v>
      </c>
      <c r="T50" s="206">
        <v>0</v>
      </c>
      <c r="U50" s="206">
        <v>265.85000000000002</v>
      </c>
      <c r="V50" s="206">
        <v>2.92</v>
      </c>
      <c r="W50" s="206">
        <v>10.92</v>
      </c>
      <c r="X50" s="206">
        <v>24.08</v>
      </c>
      <c r="Y50" s="206">
        <v>0</v>
      </c>
      <c r="Z50" s="206">
        <v>68.13</v>
      </c>
      <c r="AA50" s="206">
        <v>22.08</v>
      </c>
      <c r="AB50" s="206">
        <v>0</v>
      </c>
      <c r="AC50" s="206">
        <v>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49.46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81.93</v>
      </c>
      <c r="L51" s="206">
        <v>14.46</v>
      </c>
      <c r="M51" s="206">
        <v>0</v>
      </c>
      <c r="N51" s="206">
        <v>28.92</v>
      </c>
      <c r="O51" s="206">
        <v>48.56</v>
      </c>
      <c r="P51" s="206">
        <v>42.46</v>
      </c>
      <c r="Q51" s="206">
        <v>1.93</v>
      </c>
      <c r="R51" s="206">
        <v>5.0199999999999996</v>
      </c>
      <c r="S51" s="206">
        <v>1.93</v>
      </c>
      <c r="T51" s="206">
        <v>0</v>
      </c>
      <c r="U51" s="206">
        <v>265.85000000000002</v>
      </c>
      <c r="V51" s="206">
        <v>3.04</v>
      </c>
      <c r="W51" s="206">
        <v>10.78</v>
      </c>
      <c r="X51" s="206">
        <v>24.08</v>
      </c>
      <c r="Y51" s="206">
        <v>0</v>
      </c>
      <c r="Z51" s="206">
        <v>68.13</v>
      </c>
      <c r="AA51" s="206">
        <v>22.08</v>
      </c>
      <c r="AB51" s="206">
        <v>0</v>
      </c>
      <c r="AC51" s="206">
        <v>8.14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49.46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81.93</v>
      </c>
      <c r="L52" s="206">
        <v>14.46</v>
      </c>
      <c r="M52" s="206">
        <v>0</v>
      </c>
      <c r="N52" s="206">
        <v>28.92</v>
      </c>
      <c r="O52" s="206">
        <v>48.56</v>
      </c>
      <c r="P52" s="206">
        <v>42.46</v>
      </c>
      <c r="Q52" s="206">
        <v>1.93</v>
      </c>
      <c r="R52" s="206">
        <v>5.0199999999999996</v>
      </c>
      <c r="S52" s="206">
        <v>1.93</v>
      </c>
      <c r="T52" s="206">
        <v>0</v>
      </c>
      <c r="U52" s="206">
        <v>265.85000000000002</v>
      </c>
      <c r="V52" s="206">
        <v>3.04</v>
      </c>
      <c r="W52" s="206">
        <v>10.78</v>
      </c>
      <c r="X52" s="206">
        <v>24.08</v>
      </c>
      <c r="Y52" s="206">
        <v>0</v>
      </c>
      <c r="Z52" s="206">
        <v>68.13</v>
      </c>
      <c r="AA52" s="206">
        <v>22.08</v>
      </c>
      <c r="AB52" s="206">
        <v>0</v>
      </c>
      <c r="AC52" s="206">
        <v>8.14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49.46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83.83</v>
      </c>
      <c r="L53" s="206">
        <v>12.59</v>
      </c>
      <c r="M53" s="206">
        <v>0</v>
      </c>
      <c r="N53" s="206">
        <v>28.92</v>
      </c>
      <c r="O53" s="206">
        <v>48.56</v>
      </c>
      <c r="P53" s="206">
        <v>42.46</v>
      </c>
      <c r="Q53" s="206">
        <v>1.93</v>
      </c>
      <c r="R53" s="206">
        <v>5.0199999999999996</v>
      </c>
      <c r="S53" s="206">
        <v>1.93</v>
      </c>
      <c r="T53" s="206">
        <v>0</v>
      </c>
      <c r="U53" s="206">
        <v>265.85000000000002</v>
      </c>
      <c r="V53" s="206">
        <v>0.77</v>
      </c>
      <c r="W53" s="206">
        <v>4.82</v>
      </c>
      <c r="X53" s="206">
        <v>24.08</v>
      </c>
      <c r="Y53" s="206">
        <v>0</v>
      </c>
      <c r="Z53" s="206">
        <v>68.13</v>
      </c>
      <c r="AA53" s="206">
        <v>22.08</v>
      </c>
      <c r="AB53" s="206">
        <v>0</v>
      </c>
      <c r="AC53" s="206">
        <v>8.14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49.46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82.13</v>
      </c>
      <c r="L54" s="206">
        <v>12.59</v>
      </c>
      <c r="M54" s="206">
        <v>0</v>
      </c>
      <c r="N54" s="206">
        <v>28.92</v>
      </c>
      <c r="O54" s="206">
        <v>48.56</v>
      </c>
      <c r="P54" s="206">
        <v>42.46</v>
      </c>
      <c r="Q54" s="206">
        <v>1.93</v>
      </c>
      <c r="R54" s="206">
        <v>5.0199999999999996</v>
      </c>
      <c r="S54" s="206">
        <v>1.93</v>
      </c>
      <c r="T54" s="206">
        <v>0</v>
      </c>
      <c r="U54" s="206">
        <v>265.85000000000002</v>
      </c>
      <c r="V54" s="206">
        <v>0</v>
      </c>
      <c r="W54" s="206">
        <v>4.82</v>
      </c>
      <c r="X54" s="206">
        <v>24.08</v>
      </c>
      <c r="Y54" s="206">
        <v>0</v>
      </c>
      <c r="Z54" s="206">
        <v>68.13</v>
      </c>
      <c r="AA54" s="206">
        <v>22.08</v>
      </c>
      <c r="AB54" s="206">
        <v>0</v>
      </c>
      <c r="AC54" s="206">
        <v>8.14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49.46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86.93</v>
      </c>
      <c r="L55" s="206">
        <v>12.59</v>
      </c>
      <c r="M55" s="206">
        <v>0</v>
      </c>
      <c r="N55" s="206">
        <v>28.92</v>
      </c>
      <c r="O55" s="206">
        <v>48.56</v>
      </c>
      <c r="P55" s="206">
        <v>42.46</v>
      </c>
      <c r="Q55" s="206">
        <v>0.93</v>
      </c>
      <c r="R55" s="206">
        <v>5.0199999999999996</v>
      </c>
      <c r="S55" s="206">
        <v>2.9</v>
      </c>
      <c r="T55" s="206">
        <v>0</v>
      </c>
      <c r="U55" s="206">
        <v>265.85000000000002</v>
      </c>
      <c r="V55" s="206">
        <v>0</v>
      </c>
      <c r="W55" s="206">
        <v>4.82</v>
      </c>
      <c r="X55" s="206">
        <v>10.99</v>
      </c>
      <c r="Y55" s="206">
        <v>0</v>
      </c>
      <c r="Z55" s="206">
        <v>68.13</v>
      </c>
      <c r="AA55" s="206">
        <v>22.08</v>
      </c>
      <c r="AB55" s="206">
        <v>0</v>
      </c>
      <c r="AC55" s="206">
        <v>8.14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49.46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86.93</v>
      </c>
      <c r="L56" s="206">
        <v>12.59</v>
      </c>
      <c r="M56" s="206">
        <v>0</v>
      </c>
      <c r="N56" s="206">
        <v>28.92</v>
      </c>
      <c r="O56" s="206">
        <v>48.56</v>
      </c>
      <c r="P56" s="206">
        <v>42.46</v>
      </c>
      <c r="Q56" s="206">
        <v>0.93</v>
      </c>
      <c r="R56" s="206">
        <v>5.07</v>
      </c>
      <c r="S56" s="206">
        <v>3.01</v>
      </c>
      <c r="T56" s="206">
        <v>0</v>
      </c>
      <c r="U56" s="206">
        <v>265.85000000000002</v>
      </c>
      <c r="V56" s="206">
        <v>0</v>
      </c>
      <c r="W56" s="206">
        <v>4.82</v>
      </c>
      <c r="X56" s="206">
        <v>10.6</v>
      </c>
      <c r="Y56" s="206">
        <v>0</v>
      </c>
      <c r="Z56" s="206">
        <v>68.13</v>
      </c>
      <c r="AA56" s="206">
        <v>22.08</v>
      </c>
      <c r="AB56" s="206">
        <v>0</v>
      </c>
      <c r="AC56" s="206">
        <v>8.14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49.46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86.93</v>
      </c>
      <c r="L57" s="206">
        <v>14.46</v>
      </c>
      <c r="M57" s="206">
        <v>0</v>
      </c>
      <c r="N57" s="206">
        <v>28.92</v>
      </c>
      <c r="O57" s="206">
        <v>48.56</v>
      </c>
      <c r="P57" s="206">
        <v>42.46</v>
      </c>
      <c r="Q57" s="206">
        <v>0.96</v>
      </c>
      <c r="R57" s="206">
        <v>5.07</v>
      </c>
      <c r="S57" s="206">
        <v>3</v>
      </c>
      <c r="T57" s="206">
        <v>0</v>
      </c>
      <c r="U57" s="206">
        <v>265.85000000000002</v>
      </c>
      <c r="V57" s="206">
        <v>0</v>
      </c>
      <c r="W57" s="206">
        <v>4.76</v>
      </c>
      <c r="X57" s="206">
        <v>10.6</v>
      </c>
      <c r="Y57" s="206">
        <v>0</v>
      </c>
      <c r="Z57" s="206">
        <v>68.13</v>
      </c>
      <c r="AA57" s="206">
        <v>22.08</v>
      </c>
      <c r="AB57" s="206">
        <v>0</v>
      </c>
      <c r="AC57" s="206">
        <v>8.14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49.46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86.93</v>
      </c>
      <c r="L58" s="206">
        <v>14.46</v>
      </c>
      <c r="M58" s="206">
        <v>0</v>
      </c>
      <c r="N58" s="206">
        <v>28.92</v>
      </c>
      <c r="O58" s="206">
        <v>48.56</v>
      </c>
      <c r="P58" s="206">
        <v>42.46</v>
      </c>
      <c r="Q58" s="206">
        <v>0.96</v>
      </c>
      <c r="R58" s="206">
        <v>5.07</v>
      </c>
      <c r="S58" s="206">
        <v>3</v>
      </c>
      <c r="T58" s="206">
        <v>0</v>
      </c>
      <c r="U58" s="206">
        <v>265.85000000000002</v>
      </c>
      <c r="V58" s="206">
        <v>0</v>
      </c>
      <c r="W58" s="206">
        <v>4.76</v>
      </c>
      <c r="X58" s="206">
        <v>10.6</v>
      </c>
      <c r="Y58" s="206">
        <v>0</v>
      </c>
      <c r="Z58" s="206">
        <v>68.13</v>
      </c>
      <c r="AA58" s="206">
        <v>22.08</v>
      </c>
      <c r="AB58" s="206">
        <v>0</v>
      </c>
      <c r="AC58" s="206">
        <v>8.14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49.46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86.93</v>
      </c>
      <c r="L59" s="206">
        <v>14.46</v>
      </c>
      <c r="M59" s="206">
        <v>0</v>
      </c>
      <c r="N59" s="206">
        <v>28.92</v>
      </c>
      <c r="O59" s="206">
        <v>48.56</v>
      </c>
      <c r="P59" s="206">
        <v>42.46</v>
      </c>
      <c r="Q59" s="206">
        <v>0.96</v>
      </c>
      <c r="R59" s="206">
        <v>5.08</v>
      </c>
      <c r="S59" s="206">
        <v>3</v>
      </c>
      <c r="T59" s="206">
        <v>0</v>
      </c>
      <c r="U59" s="206">
        <v>265.85000000000002</v>
      </c>
      <c r="V59" s="206">
        <v>0</v>
      </c>
      <c r="W59" s="206">
        <v>4.76</v>
      </c>
      <c r="X59" s="206">
        <v>10.6</v>
      </c>
      <c r="Y59" s="206">
        <v>0</v>
      </c>
      <c r="Z59" s="206">
        <v>68.13</v>
      </c>
      <c r="AA59" s="206">
        <v>22.08</v>
      </c>
      <c r="AB59" s="206">
        <v>0</v>
      </c>
      <c r="AC59" s="206">
        <v>8.14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49.46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86.93</v>
      </c>
      <c r="L60" s="206">
        <v>14.46</v>
      </c>
      <c r="M60" s="206">
        <v>0</v>
      </c>
      <c r="N60" s="206">
        <v>28.92</v>
      </c>
      <c r="O60" s="206">
        <v>48.56</v>
      </c>
      <c r="P60" s="206">
        <v>42.46</v>
      </c>
      <c r="Q60" s="206">
        <v>0.96</v>
      </c>
      <c r="R60" s="206">
        <v>5.08</v>
      </c>
      <c r="S60" s="206">
        <v>3</v>
      </c>
      <c r="T60" s="206">
        <v>0</v>
      </c>
      <c r="U60" s="206">
        <v>265.85000000000002</v>
      </c>
      <c r="V60" s="206">
        <v>0</v>
      </c>
      <c r="W60" s="206">
        <v>4.76</v>
      </c>
      <c r="X60" s="206">
        <v>10.6</v>
      </c>
      <c r="Y60" s="206">
        <v>0</v>
      </c>
      <c r="Z60" s="206">
        <v>68.13</v>
      </c>
      <c r="AA60" s="206">
        <v>22.08</v>
      </c>
      <c r="AB60" s="206">
        <v>0</v>
      </c>
      <c r="AC60" s="206">
        <v>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49.46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86.93</v>
      </c>
      <c r="L61" s="206">
        <v>14.46</v>
      </c>
      <c r="M61" s="206">
        <v>0</v>
      </c>
      <c r="N61" s="206">
        <v>28.92</v>
      </c>
      <c r="O61" s="206">
        <v>48.56</v>
      </c>
      <c r="P61" s="206">
        <v>42.46</v>
      </c>
      <c r="Q61" s="206">
        <v>0.96</v>
      </c>
      <c r="R61" s="206">
        <v>5.08</v>
      </c>
      <c r="S61" s="206">
        <v>3</v>
      </c>
      <c r="T61" s="206">
        <v>0</v>
      </c>
      <c r="U61" s="206">
        <v>265.85000000000002</v>
      </c>
      <c r="V61" s="206">
        <v>0</v>
      </c>
      <c r="W61" s="206">
        <v>4.76</v>
      </c>
      <c r="X61" s="206">
        <v>10.6</v>
      </c>
      <c r="Y61" s="206">
        <v>0</v>
      </c>
      <c r="Z61" s="206">
        <v>68.13</v>
      </c>
      <c r="AA61" s="206">
        <v>22.08</v>
      </c>
      <c r="AB61" s="206">
        <v>0</v>
      </c>
      <c r="AC61" s="206">
        <v>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49.46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86.93</v>
      </c>
      <c r="L62" s="206">
        <v>14.46</v>
      </c>
      <c r="M62" s="206">
        <v>0</v>
      </c>
      <c r="N62" s="206">
        <v>28.92</v>
      </c>
      <c r="O62" s="206">
        <v>48.56</v>
      </c>
      <c r="P62" s="206">
        <v>42.46</v>
      </c>
      <c r="Q62" s="206">
        <v>0.96</v>
      </c>
      <c r="R62" s="206">
        <v>5.08</v>
      </c>
      <c r="S62" s="206">
        <v>3</v>
      </c>
      <c r="T62" s="206">
        <v>0</v>
      </c>
      <c r="U62" s="206">
        <v>265.85000000000002</v>
      </c>
      <c r="V62" s="206">
        <v>0</v>
      </c>
      <c r="W62" s="206">
        <v>4.76</v>
      </c>
      <c r="X62" s="206">
        <v>10.6</v>
      </c>
      <c r="Y62" s="206">
        <v>0</v>
      </c>
      <c r="Z62" s="206">
        <v>68.13</v>
      </c>
      <c r="AA62" s="206">
        <v>22.08</v>
      </c>
      <c r="AB62" s="206">
        <v>0</v>
      </c>
      <c r="AC62" s="206">
        <v>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49.46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86.93</v>
      </c>
      <c r="L63" s="206">
        <v>14.46</v>
      </c>
      <c r="M63" s="206">
        <v>0</v>
      </c>
      <c r="N63" s="206">
        <v>28.92</v>
      </c>
      <c r="O63" s="206">
        <v>48.56</v>
      </c>
      <c r="P63" s="206">
        <v>42.46</v>
      </c>
      <c r="Q63" s="206">
        <v>0.96</v>
      </c>
      <c r="R63" s="206">
        <v>5.08</v>
      </c>
      <c r="S63" s="206">
        <v>3</v>
      </c>
      <c r="T63" s="206">
        <v>0</v>
      </c>
      <c r="U63" s="206">
        <v>265.85000000000002</v>
      </c>
      <c r="V63" s="206">
        <v>3.03</v>
      </c>
      <c r="W63" s="206">
        <v>10.92</v>
      </c>
      <c r="X63" s="206">
        <v>24.08</v>
      </c>
      <c r="Y63" s="206">
        <v>0</v>
      </c>
      <c r="Z63" s="206">
        <v>68.13</v>
      </c>
      <c r="AA63" s="206">
        <v>22.08</v>
      </c>
      <c r="AB63" s="206">
        <v>0</v>
      </c>
      <c r="AC63" s="206">
        <v>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49.46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86.93</v>
      </c>
      <c r="L64" s="206">
        <v>14.46</v>
      </c>
      <c r="M64" s="206">
        <v>0</v>
      </c>
      <c r="N64" s="206">
        <v>28.92</v>
      </c>
      <c r="O64" s="206">
        <v>48.56</v>
      </c>
      <c r="P64" s="206">
        <v>42.46</v>
      </c>
      <c r="Q64" s="206">
        <v>0.96</v>
      </c>
      <c r="R64" s="206">
        <v>5.0199999999999996</v>
      </c>
      <c r="S64" s="206">
        <v>2.89</v>
      </c>
      <c r="T64" s="206">
        <v>0</v>
      </c>
      <c r="U64" s="206">
        <v>265.85000000000002</v>
      </c>
      <c r="V64" s="206">
        <v>1.74</v>
      </c>
      <c r="W64" s="206">
        <v>10.92</v>
      </c>
      <c r="X64" s="206">
        <v>24.08</v>
      </c>
      <c r="Y64" s="206">
        <v>0</v>
      </c>
      <c r="Z64" s="206">
        <v>68.13</v>
      </c>
      <c r="AA64" s="206">
        <v>22.08</v>
      </c>
      <c r="AB64" s="206">
        <v>0</v>
      </c>
      <c r="AC64" s="206">
        <v>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49.46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79.849999999999994</v>
      </c>
      <c r="L65" s="206">
        <v>14.46</v>
      </c>
      <c r="M65" s="206">
        <v>0</v>
      </c>
      <c r="N65" s="206">
        <v>28.92</v>
      </c>
      <c r="O65" s="206">
        <v>48.56</v>
      </c>
      <c r="P65" s="206">
        <v>42.46</v>
      </c>
      <c r="Q65" s="206">
        <v>0.96</v>
      </c>
      <c r="R65" s="206">
        <v>5.0199999999999996</v>
      </c>
      <c r="S65" s="206">
        <v>2.89</v>
      </c>
      <c r="T65" s="206">
        <v>0</v>
      </c>
      <c r="U65" s="206">
        <v>265.85000000000002</v>
      </c>
      <c r="V65" s="206">
        <v>1.74</v>
      </c>
      <c r="W65" s="206">
        <v>10.92</v>
      </c>
      <c r="X65" s="206">
        <v>24.08</v>
      </c>
      <c r="Y65" s="206">
        <v>0</v>
      </c>
      <c r="Z65" s="206">
        <v>68.13</v>
      </c>
      <c r="AA65" s="206">
        <v>22.08</v>
      </c>
      <c r="AB65" s="206">
        <v>0</v>
      </c>
      <c r="AC65" s="206">
        <v>18.170000000000002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49.46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79.849999999999994</v>
      </c>
      <c r="L66" s="206">
        <v>14.46</v>
      </c>
      <c r="M66" s="206">
        <v>0</v>
      </c>
      <c r="N66" s="206">
        <v>28.92</v>
      </c>
      <c r="O66" s="206">
        <v>48.56</v>
      </c>
      <c r="P66" s="206">
        <v>42.46</v>
      </c>
      <c r="Q66" s="206">
        <v>0.96</v>
      </c>
      <c r="R66" s="206">
        <v>5.0199999999999996</v>
      </c>
      <c r="S66" s="206">
        <v>2.89</v>
      </c>
      <c r="T66" s="206">
        <v>0</v>
      </c>
      <c r="U66" s="206">
        <v>265.85000000000002</v>
      </c>
      <c r="V66" s="206">
        <v>1.74</v>
      </c>
      <c r="W66" s="206">
        <v>10.92</v>
      </c>
      <c r="X66" s="206">
        <v>24.08</v>
      </c>
      <c r="Y66" s="206">
        <v>0</v>
      </c>
      <c r="Z66" s="206">
        <v>68.13</v>
      </c>
      <c r="AA66" s="206">
        <v>22.08</v>
      </c>
      <c r="AB66" s="206">
        <v>0</v>
      </c>
      <c r="AC66" s="206">
        <v>18.170000000000002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49.46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79.040000000000006</v>
      </c>
      <c r="L67" s="206">
        <v>14.46</v>
      </c>
      <c r="M67" s="206">
        <v>0</v>
      </c>
      <c r="N67" s="206">
        <v>28.92</v>
      </c>
      <c r="O67" s="206">
        <v>48.56</v>
      </c>
      <c r="P67" s="206">
        <v>42.46</v>
      </c>
      <c r="Q67" s="206">
        <v>0.96</v>
      </c>
      <c r="R67" s="206">
        <v>5.0199999999999996</v>
      </c>
      <c r="S67" s="206">
        <v>2.89</v>
      </c>
      <c r="T67" s="206">
        <v>0</v>
      </c>
      <c r="U67" s="206">
        <v>265.85000000000002</v>
      </c>
      <c r="V67" s="206">
        <v>1.65</v>
      </c>
      <c r="W67" s="206">
        <v>10.92</v>
      </c>
      <c r="X67" s="206">
        <v>24.08</v>
      </c>
      <c r="Y67" s="206">
        <v>0</v>
      </c>
      <c r="Z67" s="206">
        <v>68.13</v>
      </c>
      <c r="AA67" s="206">
        <v>22.08</v>
      </c>
      <c r="AB67" s="206">
        <v>0</v>
      </c>
      <c r="AC67" s="206">
        <v>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49.46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79.040000000000006</v>
      </c>
      <c r="L68" s="206">
        <v>14.46</v>
      </c>
      <c r="M68" s="206">
        <v>0</v>
      </c>
      <c r="N68" s="206">
        <v>28.92</v>
      </c>
      <c r="O68" s="206">
        <v>48.56</v>
      </c>
      <c r="P68" s="206">
        <v>42.46</v>
      </c>
      <c r="Q68" s="206">
        <v>0.96</v>
      </c>
      <c r="R68" s="206">
        <v>5.0199999999999996</v>
      </c>
      <c r="S68" s="206">
        <v>2.89</v>
      </c>
      <c r="T68" s="206">
        <v>0</v>
      </c>
      <c r="U68" s="206">
        <v>265.85000000000002</v>
      </c>
      <c r="V68" s="206">
        <v>1.65</v>
      </c>
      <c r="W68" s="206">
        <v>10.92</v>
      </c>
      <c r="X68" s="206">
        <v>24.08</v>
      </c>
      <c r="Y68" s="206">
        <v>0</v>
      </c>
      <c r="Z68" s="206">
        <v>68.13</v>
      </c>
      <c r="AA68" s="206">
        <v>22.08</v>
      </c>
      <c r="AB68" s="206">
        <v>0</v>
      </c>
      <c r="AC68" s="206">
        <v>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49.46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79.040000000000006</v>
      </c>
      <c r="L69" s="206">
        <v>40.409999999999997</v>
      </c>
      <c r="M69" s="206">
        <v>0</v>
      </c>
      <c r="N69" s="206">
        <v>28.92</v>
      </c>
      <c r="O69" s="206">
        <v>48.56</v>
      </c>
      <c r="P69" s="206">
        <v>42.46</v>
      </c>
      <c r="Q69" s="206">
        <v>5.24</v>
      </c>
      <c r="R69" s="206">
        <v>5.0199999999999996</v>
      </c>
      <c r="S69" s="206">
        <v>6.46</v>
      </c>
      <c r="T69" s="206">
        <v>0</v>
      </c>
      <c r="U69" s="206">
        <v>265.85000000000002</v>
      </c>
      <c r="V69" s="206">
        <v>1.65</v>
      </c>
      <c r="W69" s="206">
        <v>10.92</v>
      </c>
      <c r="X69" s="206">
        <v>24.08</v>
      </c>
      <c r="Y69" s="206">
        <v>0</v>
      </c>
      <c r="Z69" s="206">
        <v>68.13</v>
      </c>
      <c r="AA69" s="206">
        <v>22.08</v>
      </c>
      <c r="AB69" s="206">
        <v>0</v>
      </c>
      <c r="AC69" s="206">
        <v>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49.46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15.81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79.040000000000006</v>
      </c>
      <c r="L70" s="206">
        <v>40.409999999999997</v>
      </c>
      <c r="M70" s="206">
        <v>0</v>
      </c>
      <c r="N70" s="206">
        <v>28.92</v>
      </c>
      <c r="O70" s="206">
        <v>48.56</v>
      </c>
      <c r="P70" s="206">
        <v>42.46</v>
      </c>
      <c r="Q70" s="206">
        <v>5.34</v>
      </c>
      <c r="R70" s="206">
        <v>5.0199999999999996</v>
      </c>
      <c r="S70" s="206">
        <v>6.46</v>
      </c>
      <c r="T70" s="206">
        <v>0</v>
      </c>
      <c r="U70" s="206">
        <v>265.85000000000002</v>
      </c>
      <c r="V70" s="206">
        <v>1.65</v>
      </c>
      <c r="W70" s="206">
        <v>10.92</v>
      </c>
      <c r="X70" s="206">
        <v>24.08</v>
      </c>
      <c r="Y70" s="206">
        <v>0</v>
      </c>
      <c r="Z70" s="206">
        <v>68.13</v>
      </c>
      <c r="AA70" s="206">
        <v>22.08</v>
      </c>
      <c r="AB70" s="206">
        <v>0</v>
      </c>
      <c r="AC70" s="206">
        <v>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49.46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7.05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79.040000000000006</v>
      </c>
      <c r="L71" s="206">
        <v>41.24</v>
      </c>
      <c r="M71" s="206">
        <v>0</v>
      </c>
      <c r="N71" s="206">
        <v>28.92</v>
      </c>
      <c r="O71" s="206">
        <v>48.56</v>
      </c>
      <c r="P71" s="206">
        <v>42.46</v>
      </c>
      <c r="Q71" s="206">
        <v>5.34</v>
      </c>
      <c r="R71" s="206">
        <v>5.0199999999999996</v>
      </c>
      <c r="S71" s="206">
        <v>6.46</v>
      </c>
      <c r="T71" s="206">
        <v>0</v>
      </c>
      <c r="U71" s="206">
        <v>265.85000000000002</v>
      </c>
      <c r="V71" s="206">
        <v>1.69</v>
      </c>
      <c r="W71" s="206">
        <v>10.92</v>
      </c>
      <c r="X71" s="206">
        <v>24.08</v>
      </c>
      <c r="Y71" s="206">
        <v>0</v>
      </c>
      <c r="Z71" s="206">
        <v>68.13</v>
      </c>
      <c r="AA71" s="206">
        <v>22.08</v>
      </c>
      <c r="AB71" s="206">
        <v>0</v>
      </c>
      <c r="AC71" s="206">
        <v>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49.46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2.4500000000000002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79.040000000000006</v>
      </c>
      <c r="L72" s="206">
        <v>41.24</v>
      </c>
      <c r="M72" s="206">
        <v>0</v>
      </c>
      <c r="N72" s="206">
        <v>28.92</v>
      </c>
      <c r="O72" s="206">
        <v>48.56</v>
      </c>
      <c r="P72" s="206">
        <v>42.46</v>
      </c>
      <c r="Q72" s="206">
        <v>5.34</v>
      </c>
      <c r="R72" s="206">
        <v>5.0199999999999996</v>
      </c>
      <c r="S72" s="206">
        <v>6.46</v>
      </c>
      <c r="T72" s="206">
        <v>0</v>
      </c>
      <c r="U72" s="206">
        <v>265.85000000000002</v>
      </c>
      <c r="V72" s="206">
        <v>1.68</v>
      </c>
      <c r="W72" s="206">
        <v>10.92</v>
      </c>
      <c r="X72" s="206">
        <v>24.08</v>
      </c>
      <c r="Y72" s="206">
        <v>0</v>
      </c>
      <c r="Z72" s="206">
        <v>68.13</v>
      </c>
      <c r="AA72" s="206">
        <v>22.08</v>
      </c>
      <c r="AB72" s="206">
        <v>0</v>
      </c>
      <c r="AC72" s="206">
        <v>8.14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46.8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0.32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79.040000000000006</v>
      </c>
      <c r="L73" s="206">
        <v>41.24</v>
      </c>
      <c r="M73" s="206">
        <v>0</v>
      </c>
      <c r="N73" s="206">
        <v>28.92</v>
      </c>
      <c r="O73" s="206">
        <v>48.56</v>
      </c>
      <c r="P73" s="206">
        <v>42.46</v>
      </c>
      <c r="Q73" s="206">
        <v>5.34</v>
      </c>
      <c r="R73" s="206">
        <v>5.0199999999999996</v>
      </c>
      <c r="S73" s="206">
        <v>6.46</v>
      </c>
      <c r="T73" s="206">
        <v>0</v>
      </c>
      <c r="U73" s="206">
        <v>265.85000000000002</v>
      </c>
      <c r="V73" s="206">
        <v>1.64</v>
      </c>
      <c r="W73" s="206">
        <v>10.92</v>
      </c>
      <c r="X73" s="206">
        <v>24.08</v>
      </c>
      <c r="Y73" s="206">
        <v>0</v>
      </c>
      <c r="Z73" s="206">
        <v>68.13</v>
      </c>
      <c r="AA73" s="206">
        <v>22.08</v>
      </c>
      <c r="AB73" s="206">
        <v>0</v>
      </c>
      <c r="AC73" s="206">
        <v>8.14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57.2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79.040000000000006</v>
      </c>
      <c r="L74" s="206">
        <v>41.24</v>
      </c>
      <c r="M74" s="206">
        <v>0</v>
      </c>
      <c r="N74" s="206">
        <v>28.92</v>
      </c>
      <c r="O74" s="206">
        <v>48.56</v>
      </c>
      <c r="P74" s="206">
        <v>42.46</v>
      </c>
      <c r="Q74" s="206">
        <v>5.34</v>
      </c>
      <c r="R74" s="206">
        <v>5.0199999999999996</v>
      </c>
      <c r="S74" s="206">
        <v>6.46</v>
      </c>
      <c r="T74" s="206">
        <v>0</v>
      </c>
      <c r="U74" s="206">
        <v>265.85000000000002</v>
      </c>
      <c r="V74" s="206">
        <v>1.64</v>
      </c>
      <c r="W74" s="206">
        <v>10.92</v>
      </c>
      <c r="X74" s="206">
        <v>24.08</v>
      </c>
      <c r="Y74" s="206">
        <v>0</v>
      </c>
      <c r="Z74" s="206">
        <v>68.13</v>
      </c>
      <c r="AA74" s="206">
        <v>22.08</v>
      </c>
      <c r="AB74" s="206">
        <v>0</v>
      </c>
      <c r="AC74" s="206">
        <v>8.14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57.2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79.040000000000006</v>
      </c>
      <c r="L75" s="206">
        <v>41.24</v>
      </c>
      <c r="M75" s="206">
        <v>0</v>
      </c>
      <c r="N75" s="206">
        <v>28.92</v>
      </c>
      <c r="O75" s="206">
        <v>48.56</v>
      </c>
      <c r="P75" s="206">
        <v>42.46</v>
      </c>
      <c r="Q75" s="206">
        <v>5.34</v>
      </c>
      <c r="R75" s="206">
        <v>5.0199999999999996</v>
      </c>
      <c r="S75" s="206">
        <v>6.46</v>
      </c>
      <c r="T75" s="206">
        <v>0</v>
      </c>
      <c r="U75" s="206">
        <v>265.85000000000002</v>
      </c>
      <c r="V75" s="206">
        <v>1.64</v>
      </c>
      <c r="W75" s="206">
        <v>10.92</v>
      </c>
      <c r="X75" s="206">
        <v>24.08</v>
      </c>
      <c r="Y75" s="206">
        <v>0</v>
      </c>
      <c r="Z75" s="206">
        <v>68.13</v>
      </c>
      <c r="AA75" s="206">
        <v>22.08</v>
      </c>
      <c r="AB75" s="206">
        <v>0</v>
      </c>
      <c r="AC75" s="206">
        <v>8.14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57.2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79.040000000000006</v>
      </c>
      <c r="L76" s="206">
        <v>41.24</v>
      </c>
      <c r="M76" s="206">
        <v>0</v>
      </c>
      <c r="N76" s="206">
        <v>28.92</v>
      </c>
      <c r="O76" s="206">
        <v>48.56</v>
      </c>
      <c r="P76" s="206">
        <v>42.46</v>
      </c>
      <c r="Q76" s="206">
        <v>5.34</v>
      </c>
      <c r="R76" s="206">
        <v>5.0199999999999996</v>
      </c>
      <c r="S76" s="206">
        <v>6.46</v>
      </c>
      <c r="T76" s="206">
        <v>0</v>
      </c>
      <c r="U76" s="206">
        <v>265.85000000000002</v>
      </c>
      <c r="V76" s="206">
        <v>1.64</v>
      </c>
      <c r="W76" s="206">
        <v>10.92</v>
      </c>
      <c r="X76" s="206">
        <v>24.08</v>
      </c>
      <c r="Y76" s="206">
        <v>0</v>
      </c>
      <c r="Z76" s="206">
        <v>68.13</v>
      </c>
      <c r="AA76" s="206">
        <v>22.08</v>
      </c>
      <c r="AB76" s="206">
        <v>0</v>
      </c>
      <c r="AC76" s="206">
        <v>8.14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57.2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77.569999999999993</v>
      </c>
      <c r="L77" s="206">
        <v>42.51</v>
      </c>
      <c r="M77" s="206">
        <v>0</v>
      </c>
      <c r="N77" s="206">
        <v>28.92</v>
      </c>
      <c r="O77" s="206">
        <v>48.56</v>
      </c>
      <c r="P77" s="206">
        <v>42.46</v>
      </c>
      <c r="Q77" s="206">
        <v>5.34</v>
      </c>
      <c r="R77" s="206">
        <v>5.0199999999999996</v>
      </c>
      <c r="S77" s="206">
        <v>6.46</v>
      </c>
      <c r="T77" s="206">
        <v>0</v>
      </c>
      <c r="U77" s="206">
        <v>265.85000000000002</v>
      </c>
      <c r="V77" s="206">
        <v>1.64</v>
      </c>
      <c r="W77" s="206">
        <v>10.92</v>
      </c>
      <c r="X77" s="206">
        <v>24.08</v>
      </c>
      <c r="Y77" s="206">
        <v>0</v>
      </c>
      <c r="Z77" s="206">
        <v>68.13</v>
      </c>
      <c r="AA77" s="206">
        <v>22.08</v>
      </c>
      <c r="AB77" s="206">
        <v>0</v>
      </c>
      <c r="AC77" s="206">
        <v>8.14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46.8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77.569999999999993</v>
      </c>
      <c r="L78" s="206">
        <v>42.51</v>
      </c>
      <c r="M78" s="206">
        <v>0</v>
      </c>
      <c r="N78" s="206">
        <v>28.92</v>
      </c>
      <c r="O78" s="206">
        <v>48.56</v>
      </c>
      <c r="P78" s="206">
        <v>42.46</v>
      </c>
      <c r="Q78" s="206">
        <v>5.34</v>
      </c>
      <c r="R78" s="206">
        <v>5.0199999999999996</v>
      </c>
      <c r="S78" s="206">
        <v>6.46</v>
      </c>
      <c r="T78" s="206">
        <v>0</v>
      </c>
      <c r="U78" s="206">
        <v>265.85000000000002</v>
      </c>
      <c r="V78" s="206">
        <v>1.64</v>
      </c>
      <c r="W78" s="206">
        <v>10.92</v>
      </c>
      <c r="X78" s="206">
        <v>24.08</v>
      </c>
      <c r="Y78" s="206">
        <v>0</v>
      </c>
      <c r="Z78" s="206">
        <v>68.13</v>
      </c>
      <c r="AA78" s="206">
        <v>22.08</v>
      </c>
      <c r="AB78" s="206">
        <v>0</v>
      </c>
      <c r="AC78" s="206">
        <v>19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46.8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77.11</v>
      </c>
      <c r="L79" s="206">
        <v>42.51</v>
      </c>
      <c r="M79" s="206">
        <v>0</v>
      </c>
      <c r="N79" s="206">
        <v>28.92</v>
      </c>
      <c r="O79" s="206">
        <v>48.56</v>
      </c>
      <c r="P79" s="206">
        <v>58.94</v>
      </c>
      <c r="Q79" s="206">
        <v>5.34</v>
      </c>
      <c r="R79" s="206">
        <v>5.2</v>
      </c>
      <c r="S79" s="206">
        <v>6.6</v>
      </c>
      <c r="T79" s="206">
        <v>0</v>
      </c>
      <c r="U79" s="206">
        <v>265.85000000000002</v>
      </c>
      <c r="V79" s="206">
        <v>1.72</v>
      </c>
      <c r="W79" s="206">
        <v>10.92</v>
      </c>
      <c r="X79" s="206">
        <v>24.08</v>
      </c>
      <c r="Y79" s="206">
        <v>0</v>
      </c>
      <c r="Z79" s="206">
        <v>68.13</v>
      </c>
      <c r="AA79" s="206">
        <v>22.08</v>
      </c>
      <c r="AB79" s="206">
        <v>0</v>
      </c>
      <c r="AC79" s="206">
        <v>8.14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46.8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77.11</v>
      </c>
      <c r="L80" s="206">
        <v>42.78</v>
      </c>
      <c r="M80" s="206">
        <v>0</v>
      </c>
      <c r="N80" s="206">
        <v>28.92</v>
      </c>
      <c r="O80" s="206">
        <v>48.56</v>
      </c>
      <c r="P80" s="206">
        <v>58.94</v>
      </c>
      <c r="Q80" s="206">
        <v>5.34</v>
      </c>
      <c r="R80" s="206">
        <v>5.2</v>
      </c>
      <c r="S80" s="206">
        <v>6.6</v>
      </c>
      <c r="T80" s="206">
        <v>0</v>
      </c>
      <c r="U80" s="206">
        <v>265.85000000000002</v>
      </c>
      <c r="V80" s="206">
        <v>1.72</v>
      </c>
      <c r="W80" s="206">
        <v>10.92</v>
      </c>
      <c r="X80" s="206">
        <v>24.08</v>
      </c>
      <c r="Y80" s="206">
        <v>0</v>
      </c>
      <c r="Z80" s="206">
        <v>68.13</v>
      </c>
      <c r="AA80" s="206">
        <v>22.08</v>
      </c>
      <c r="AB80" s="206">
        <v>0</v>
      </c>
      <c r="AC80" s="206">
        <v>8.14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46.8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77.11</v>
      </c>
      <c r="L81" s="206">
        <v>42.78</v>
      </c>
      <c r="M81" s="206">
        <v>0</v>
      </c>
      <c r="N81" s="206">
        <v>28.92</v>
      </c>
      <c r="O81" s="206">
        <v>48.56</v>
      </c>
      <c r="P81" s="206">
        <v>58.94</v>
      </c>
      <c r="Q81" s="206">
        <v>5.34</v>
      </c>
      <c r="R81" s="206">
        <v>5.2</v>
      </c>
      <c r="S81" s="206">
        <v>6.6</v>
      </c>
      <c r="T81" s="206">
        <v>0</v>
      </c>
      <c r="U81" s="206">
        <v>265.85000000000002</v>
      </c>
      <c r="V81" s="206">
        <v>1.72</v>
      </c>
      <c r="W81" s="206">
        <v>10.92</v>
      </c>
      <c r="X81" s="206">
        <v>24.08</v>
      </c>
      <c r="Y81" s="206">
        <v>0</v>
      </c>
      <c r="Z81" s="206">
        <v>68.13</v>
      </c>
      <c r="AA81" s="206">
        <v>22.08</v>
      </c>
      <c r="AB81" s="206">
        <v>0</v>
      </c>
      <c r="AC81" s="206">
        <v>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46.8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77.11</v>
      </c>
      <c r="L82" s="206">
        <v>42.78</v>
      </c>
      <c r="M82" s="206">
        <v>0</v>
      </c>
      <c r="N82" s="206">
        <v>28.92</v>
      </c>
      <c r="O82" s="206">
        <v>48.56</v>
      </c>
      <c r="P82" s="206">
        <v>58.94</v>
      </c>
      <c r="Q82" s="206">
        <v>5.34</v>
      </c>
      <c r="R82" s="206">
        <v>5.2</v>
      </c>
      <c r="S82" s="206">
        <v>6.6</v>
      </c>
      <c r="T82" s="206">
        <v>0</v>
      </c>
      <c r="U82" s="206">
        <v>265.85000000000002</v>
      </c>
      <c r="V82" s="206">
        <v>1.72</v>
      </c>
      <c r="W82" s="206">
        <v>10.92</v>
      </c>
      <c r="X82" s="206">
        <v>24.08</v>
      </c>
      <c r="Y82" s="206">
        <v>0</v>
      </c>
      <c r="Z82" s="206">
        <v>68.13</v>
      </c>
      <c r="AA82" s="206">
        <v>22.08</v>
      </c>
      <c r="AB82" s="206">
        <v>0</v>
      </c>
      <c r="AC82" s="206">
        <v>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49.46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77.11</v>
      </c>
      <c r="L83" s="206">
        <v>14.79</v>
      </c>
      <c r="M83" s="206">
        <v>0</v>
      </c>
      <c r="N83" s="206">
        <v>28.92</v>
      </c>
      <c r="O83" s="206">
        <v>48.56</v>
      </c>
      <c r="P83" s="206">
        <v>58.94</v>
      </c>
      <c r="Q83" s="206">
        <v>0.94</v>
      </c>
      <c r="R83" s="206">
        <v>5.2</v>
      </c>
      <c r="S83" s="206">
        <v>1.93</v>
      </c>
      <c r="T83" s="206">
        <v>0</v>
      </c>
      <c r="U83" s="206">
        <v>265.85000000000002</v>
      </c>
      <c r="V83" s="206">
        <v>1.97</v>
      </c>
      <c r="W83" s="206">
        <v>10.92</v>
      </c>
      <c r="X83" s="206">
        <v>24.08</v>
      </c>
      <c r="Y83" s="206">
        <v>0</v>
      </c>
      <c r="Z83" s="206">
        <v>68.13</v>
      </c>
      <c r="AA83" s="206">
        <v>22.08</v>
      </c>
      <c r="AB83" s="206">
        <v>0</v>
      </c>
      <c r="AC83" s="206">
        <v>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49.46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77.11</v>
      </c>
      <c r="L84" s="206">
        <v>14.79</v>
      </c>
      <c r="M84" s="206">
        <v>0</v>
      </c>
      <c r="N84" s="206">
        <v>28.92</v>
      </c>
      <c r="O84" s="206">
        <v>48.56</v>
      </c>
      <c r="P84" s="206">
        <v>58.94</v>
      </c>
      <c r="Q84" s="206">
        <v>0.92</v>
      </c>
      <c r="R84" s="206">
        <v>5.2</v>
      </c>
      <c r="S84" s="206">
        <v>1.93</v>
      </c>
      <c r="T84" s="206">
        <v>0</v>
      </c>
      <c r="U84" s="206">
        <v>265.85000000000002</v>
      </c>
      <c r="V84" s="206">
        <v>1.97</v>
      </c>
      <c r="W84" s="206">
        <v>10.92</v>
      </c>
      <c r="X84" s="206">
        <v>24.08</v>
      </c>
      <c r="Y84" s="206">
        <v>0</v>
      </c>
      <c r="Z84" s="206">
        <v>68.13</v>
      </c>
      <c r="AA84" s="206">
        <v>22.08</v>
      </c>
      <c r="AB84" s="206">
        <v>0</v>
      </c>
      <c r="AC84" s="206">
        <v>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49.46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77.11</v>
      </c>
      <c r="L85" s="206">
        <v>14.85</v>
      </c>
      <c r="M85" s="206">
        <v>0</v>
      </c>
      <c r="N85" s="206">
        <v>28.92</v>
      </c>
      <c r="O85" s="206">
        <v>48.56</v>
      </c>
      <c r="P85" s="206">
        <v>60.39</v>
      </c>
      <c r="Q85" s="206">
        <v>0.93</v>
      </c>
      <c r="R85" s="206">
        <v>5.2</v>
      </c>
      <c r="S85" s="206">
        <v>1.93</v>
      </c>
      <c r="T85" s="206">
        <v>0</v>
      </c>
      <c r="U85" s="206">
        <v>265.85000000000002</v>
      </c>
      <c r="V85" s="206">
        <v>2.04</v>
      </c>
      <c r="W85" s="206">
        <v>10.92</v>
      </c>
      <c r="X85" s="206">
        <v>24.08</v>
      </c>
      <c r="Y85" s="206">
        <v>0</v>
      </c>
      <c r="Z85" s="206">
        <v>68.13</v>
      </c>
      <c r="AA85" s="206">
        <v>22.08</v>
      </c>
      <c r="AB85" s="206">
        <v>0</v>
      </c>
      <c r="AC85" s="206">
        <v>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49.46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77.11</v>
      </c>
      <c r="L86" s="206">
        <v>14.97</v>
      </c>
      <c r="M86" s="206">
        <v>0</v>
      </c>
      <c r="N86" s="206">
        <v>28.92</v>
      </c>
      <c r="O86" s="206">
        <v>48.56</v>
      </c>
      <c r="P86" s="206">
        <v>61.87</v>
      </c>
      <c r="Q86" s="206">
        <v>0.93</v>
      </c>
      <c r="R86" s="206">
        <v>5.2</v>
      </c>
      <c r="S86" s="206">
        <v>1.93</v>
      </c>
      <c r="T86" s="206">
        <v>0</v>
      </c>
      <c r="U86" s="206">
        <v>265.85000000000002</v>
      </c>
      <c r="V86" s="206">
        <v>2.06</v>
      </c>
      <c r="W86" s="206">
        <v>10.92</v>
      </c>
      <c r="X86" s="206">
        <v>24.08</v>
      </c>
      <c r="Y86" s="206">
        <v>0</v>
      </c>
      <c r="Z86" s="206">
        <v>68.13</v>
      </c>
      <c r="AA86" s="206">
        <v>22.08</v>
      </c>
      <c r="AB86" s="206">
        <v>0</v>
      </c>
      <c r="AC86" s="206">
        <v>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49.46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77.11</v>
      </c>
      <c r="L87" s="206">
        <v>15</v>
      </c>
      <c r="M87" s="206">
        <v>0</v>
      </c>
      <c r="N87" s="206">
        <v>28.92</v>
      </c>
      <c r="O87" s="206">
        <v>48.56</v>
      </c>
      <c r="P87" s="206">
        <v>65.040000000000006</v>
      </c>
      <c r="Q87" s="206">
        <v>0.93</v>
      </c>
      <c r="R87" s="206">
        <v>5.0199999999999996</v>
      </c>
      <c r="S87" s="206">
        <v>1.86</v>
      </c>
      <c r="T87" s="206">
        <v>0</v>
      </c>
      <c r="U87" s="206">
        <v>265.85000000000002</v>
      </c>
      <c r="V87" s="206">
        <v>0</v>
      </c>
      <c r="W87" s="206">
        <v>10.92</v>
      </c>
      <c r="X87" s="206">
        <v>24.08</v>
      </c>
      <c r="Y87" s="206">
        <v>0</v>
      </c>
      <c r="Z87" s="206">
        <v>68.13</v>
      </c>
      <c r="AA87" s="206">
        <v>22.08</v>
      </c>
      <c r="AB87" s="206">
        <v>0</v>
      </c>
      <c r="AC87" s="206">
        <v>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49.46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77.11</v>
      </c>
      <c r="L88" s="206">
        <v>15</v>
      </c>
      <c r="M88" s="206">
        <v>0</v>
      </c>
      <c r="N88" s="206">
        <v>28.92</v>
      </c>
      <c r="O88" s="206">
        <v>48.56</v>
      </c>
      <c r="P88" s="206">
        <v>66.349999999999994</v>
      </c>
      <c r="Q88" s="206">
        <v>0.93</v>
      </c>
      <c r="R88" s="206">
        <v>5.0199999999999996</v>
      </c>
      <c r="S88" s="206">
        <v>1.86</v>
      </c>
      <c r="T88" s="206">
        <v>0</v>
      </c>
      <c r="U88" s="206">
        <v>265.85000000000002</v>
      </c>
      <c r="V88" s="206">
        <v>0</v>
      </c>
      <c r="W88" s="206">
        <v>10.92</v>
      </c>
      <c r="X88" s="206">
        <v>24.08</v>
      </c>
      <c r="Y88" s="206">
        <v>0</v>
      </c>
      <c r="Z88" s="206">
        <v>68.13</v>
      </c>
      <c r="AA88" s="206">
        <v>22.08</v>
      </c>
      <c r="AB88" s="206">
        <v>0</v>
      </c>
      <c r="AC88" s="206">
        <v>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49.46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77.11</v>
      </c>
      <c r="L89" s="206">
        <v>15</v>
      </c>
      <c r="M89" s="206">
        <v>0</v>
      </c>
      <c r="N89" s="206">
        <v>28.92</v>
      </c>
      <c r="O89" s="206">
        <v>48.56</v>
      </c>
      <c r="P89" s="206">
        <v>66.73</v>
      </c>
      <c r="Q89" s="206">
        <v>0.9</v>
      </c>
      <c r="R89" s="206">
        <v>5.0199999999999996</v>
      </c>
      <c r="S89" s="206">
        <v>1.86</v>
      </c>
      <c r="T89" s="206">
        <v>0</v>
      </c>
      <c r="U89" s="206">
        <v>265.85000000000002</v>
      </c>
      <c r="V89" s="206">
        <v>0</v>
      </c>
      <c r="W89" s="206">
        <v>10.92</v>
      </c>
      <c r="X89" s="206">
        <v>24.08</v>
      </c>
      <c r="Y89" s="206">
        <v>0</v>
      </c>
      <c r="Z89" s="206">
        <v>68.13</v>
      </c>
      <c r="AA89" s="206">
        <v>22.08</v>
      </c>
      <c r="AB89" s="206">
        <v>0</v>
      </c>
      <c r="AC89" s="206">
        <v>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49.46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77.11</v>
      </c>
      <c r="L90" s="206">
        <v>15</v>
      </c>
      <c r="M90" s="206">
        <v>0</v>
      </c>
      <c r="N90" s="206">
        <v>28.92</v>
      </c>
      <c r="O90" s="206">
        <v>48.56</v>
      </c>
      <c r="P90" s="206">
        <v>66.36</v>
      </c>
      <c r="Q90" s="206">
        <v>0.9</v>
      </c>
      <c r="R90" s="206">
        <v>5.0199999999999996</v>
      </c>
      <c r="S90" s="206">
        <v>1.86</v>
      </c>
      <c r="T90" s="206">
        <v>0</v>
      </c>
      <c r="U90" s="206">
        <v>265.85000000000002</v>
      </c>
      <c r="V90" s="206">
        <v>0</v>
      </c>
      <c r="W90" s="206">
        <v>10.92</v>
      </c>
      <c r="X90" s="206">
        <v>24.08</v>
      </c>
      <c r="Y90" s="206">
        <v>0</v>
      </c>
      <c r="Z90" s="206">
        <v>68.13</v>
      </c>
      <c r="AA90" s="206">
        <v>22.08</v>
      </c>
      <c r="AB90" s="206">
        <v>0</v>
      </c>
      <c r="AC90" s="206">
        <v>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49.46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38.56</v>
      </c>
      <c r="L91" s="206">
        <v>15</v>
      </c>
      <c r="M91" s="206">
        <v>0</v>
      </c>
      <c r="N91" s="206">
        <v>28.92</v>
      </c>
      <c r="O91" s="206">
        <v>48.56</v>
      </c>
      <c r="P91" s="206">
        <v>66.36</v>
      </c>
      <c r="Q91" s="206">
        <v>0.9</v>
      </c>
      <c r="R91" s="206">
        <v>5.0199999999999996</v>
      </c>
      <c r="S91" s="206">
        <v>2.02</v>
      </c>
      <c r="T91" s="206">
        <v>0</v>
      </c>
      <c r="U91" s="206">
        <v>265.85000000000002</v>
      </c>
      <c r="V91" s="206">
        <v>0.94</v>
      </c>
      <c r="W91" s="206">
        <v>5.0999999999999996</v>
      </c>
      <c r="X91" s="206">
        <v>24.08</v>
      </c>
      <c r="Y91" s="206">
        <v>0</v>
      </c>
      <c r="Z91" s="206">
        <v>68.13</v>
      </c>
      <c r="AA91" s="206">
        <v>22.08</v>
      </c>
      <c r="AB91" s="206">
        <v>0</v>
      </c>
      <c r="AC91" s="206">
        <v>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49.46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37.590000000000003</v>
      </c>
      <c r="L92" s="206">
        <v>14.46</v>
      </c>
      <c r="M92" s="206">
        <v>0</v>
      </c>
      <c r="N92" s="206">
        <v>28.92</v>
      </c>
      <c r="O92" s="206">
        <v>48.56</v>
      </c>
      <c r="P92" s="206">
        <v>66.36</v>
      </c>
      <c r="Q92" s="206">
        <v>0.9</v>
      </c>
      <c r="R92" s="206">
        <v>5.0199999999999996</v>
      </c>
      <c r="S92" s="206">
        <v>1.91</v>
      </c>
      <c r="T92" s="206">
        <v>0</v>
      </c>
      <c r="U92" s="206">
        <v>265.85000000000002</v>
      </c>
      <c r="V92" s="206">
        <v>0</v>
      </c>
      <c r="W92" s="206">
        <v>4.8600000000000003</v>
      </c>
      <c r="X92" s="206">
        <v>24.08</v>
      </c>
      <c r="Y92" s="206">
        <v>0</v>
      </c>
      <c r="Z92" s="206">
        <v>68.13</v>
      </c>
      <c r="AA92" s="206">
        <v>22.08</v>
      </c>
      <c r="AB92" s="206">
        <v>0</v>
      </c>
      <c r="AC92" s="206">
        <v>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49.46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37.590000000000003</v>
      </c>
      <c r="L93" s="206">
        <v>14.46</v>
      </c>
      <c r="M93" s="206">
        <v>0</v>
      </c>
      <c r="N93" s="206">
        <v>28.92</v>
      </c>
      <c r="O93" s="206">
        <v>48.56</v>
      </c>
      <c r="P93" s="206">
        <v>66.36</v>
      </c>
      <c r="Q93" s="206">
        <v>0.9</v>
      </c>
      <c r="R93" s="206">
        <v>5.0199999999999996</v>
      </c>
      <c r="S93" s="206">
        <v>1.91</v>
      </c>
      <c r="T93" s="206">
        <v>0</v>
      </c>
      <c r="U93" s="206">
        <v>265.85000000000002</v>
      </c>
      <c r="V93" s="206">
        <v>0</v>
      </c>
      <c r="W93" s="206">
        <v>4.8600000000000003</v>
      </c>
      <c r="X93" s="206">
        <v>24.08</v>
      </c>
      <c r="Y93" s="206">
        <v>0</v>
      </c>
      <c r="Z93" s="206">
        <v>68.13</v>
      </c>
      <c r="AA93" s="206">
        <v>22.08</v>
      </c>
      <c r="AB93" s="206">
        <v>0</v>
      </c>
      <c r="AC93" s="206">
        <v>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49.46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37.590000000000003</v>
      </c>
      <c r="L94" s="206">
        <v>14.46</v>
      </c>
      <c r="M94" s="206">
        <v>0</v>
      </c>
      <c r="N94" s="206">
        <v>28.92</v>
      </c>
      <c r="O94" s="206">
        <v>48.56</v>
      </c>
      <c r="P94" s="206">
        <v>66.36</v>
      </c>
      <c r="Q94" s="206">
        <v>0.9</v>
      </c>
      <c r="R94" s="206">
        <v>5.0199999999999996</v>
      </c>
      <c r="S94" s="206">
        <v>1.91</v>
      </c>
      <c r="T94" s="206">
        <v>0</v>
      </c>
      <c r="U94" s="206">
        <v>265.85000000000002</v>
      </c>
      <c r="V94" s="206">
        <v>0</v>
      </c>
      <c r="W94" s="206">
        <v>4.8600000000000003</v>
      </c>
      <c r="X94" s="206">
        <v>10.66</v>
      </c>
      <c r="Y94" s="206">
        <v>0</v>
      </c>
      <c r="Z94" s="206">
        <v>68.13</v>
      </c>
      <c r="AA94" s="206">
        <v>22.08</v>
      </c>
      <c r="AB94" s="206">
        <v>0</v>
      </c>
      <c r="AC94" s="206">
        <v>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49.46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37.96</v>
      </c>
      <c r="L95" s="206">
        <v>14.46</v>
      </c>
      <c r="M95" s="206">
        <v>0</v>
      </c>
      <c r="N95" s="206">
        <v>28.92</v>
      </c>
      <c r="O95" s="206">
        <v>48.56</v>
      </c>
      <c r="P95" s="206">
        <v>66.36</v>
      </c>
      <c r="Q95" s="206">
        <v>0.9</v>
      </c>
      <c r="R95" s="206">
        <v>5.0199999999999996</v>
      </c>
      <c r="S95" s="206">
        <v>1.91</v>
      </c>
      <c r="T95" s="206">
        <v>0</v>
      </c>
      <c r="U95" s="206">
        <v>265.85000000000002</v>
      </c>
      <c r="V95" s="206">
        <v>0</v>
      </c>
      <c r="W95" s="206">
        <v>4.8600000000000003</v>
      </c>
      <c r="X95" s="206">
        <v>10.66</v>
      </c>
      <c r="Y95" s="206">
        <v>0</v>
      </c>
      <c r="Z95" s="206">
        <v>68.13</v>
      </c>
      <c r="AA95" s="206">
        <v>22.08</v>
      </c>
      <c r="AB95" s="206">
        <v>0</v>
      </c>
      <c r="AC95" s="206">
        <v>19.690000000000001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49.46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39</v>
      </c>
      <c r="L96" s="206">
        <v>14.46</v>
      </c>
      <c r="M96" s="206">
        <v>0</v>
      </c>
      <c r="N96" s="206">
        <v>28.92</v>
      </c>
      <c r="O96" s="206">
        <v>48.56</v>
      </c>
      <c r="P96" s="206">
        <v>66.36</v>
      </c>
      <c r="Q96" s="206">
        <v>0.9</v>
      </c>
      <c r="R96" s="206">
        <v>5.0199999999999996</v>
      </c>
      <c r="S96" s="206">
        <v>1.91</v>
      </c>
      <c r="T96" s="206">
        <v>0</v>
      </c>
      <c r="U96" s="206">
        <v>265.85000000000002</v>
      </c>
      <c r="V96" s="206">
        <v>0</v>
      </c>
      <c r="W96" s="206">
        <v>4.8600000000000003</v>
      </c>
      <c r="X96" s="206">
        <v>10.66</v>
      </c>
      <c r="Y96" s="206">
        <v>0</v>
      </c>
      <c r="Z96" s="206">
        <v>68.13</v>
      </c>
      <c r="AA96" s="206">
        <v>22.08</v>
      </c>
      <c r="AB96" s="206">
        <v>0</v>
      </c>
      <c r="AC96" s="206">
        <v>19.690000000000001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49.46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39</v>
      </c>
      <c r="L97" s="206">
        <v>14.46</v>
      </c>
      <c r="M97" s="206">
        <v>0</v>
      </c>
      <c r="N97" s="206">
        <v>28.92</v>
      </c>
      <c r="O97" s="206">
        <v>48.56</v>
      </c>
      <c r="P97" s="206">
        <v>66.36</v>
      </c>
      <c r="Q97" s="206">
        <v>0.9</v>
      </c>
      <c r="R97" s="206">
        <v>5.0199999999999996</v>
      </c>
      <c r="S97" s="206">
        <v>1.91</v>
      </c>
      <c r="T97" s="206">
        <v>0</v>
      </c>
      <c r="U97" s="206">
        <v>265.85000000000002</v>
      </c>
      <c r="V97" s="206">
        <v>0</v>
      </c>
      <c r="W97" s="206">
        <v>4.6900000000000004</v>
      </c>
      <c r="X97" s="206">
        <v>10.66</v>
      </c>
      <c r="Y97" s="206">
        <v>0</v>
      </c>
      <c r="Z97" s="206">
        <v>68.13</v>
      </c>
      <c r="AA97" s="206">
        <v>22.08</v>
      </c>
      <c r="AB97" s="206">
        <v>0</v>
      </c>
      <c r="AC97" s="206">
        <v>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49.46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39</v>
      </c>
      <c r="L98" s="206">
        <v>14.46</v>
      </c>
      <c r="M98" s="206">
        <v>0</v>
      </c>
      <c r="N98" s="206">
        <v>28.92</v>
      </c>
      <c r="O98" s="206">
        <v>48.56</v>
      </c>
      <c r="P98" s="206">
        <v>66.36</v>
      </c>
      <c r="Q98" s="206">
        <v>0.9</v>
      </c>
      <c r="R98" s="206">
        <v>5.0199999999999996</v>
      </c>
      <c r="S98" s="206">
        <v>1.91</v>
      </c>
      <c r="T98" s="206">
        <v>0</v>
      </c>
      <c r="U98" s="206">
        <v>265.85000000000002</v>
      </c>
      <c r="V98" s="206">
        <v>0</v>
      </c>
      <c r="W98" s="206">
        <v>4.6900000000000004</v>
      </c>
      <c r="X98" s="206">
        <v>10.66</v>
      </c>
      <c r="Y98" s="206">
        <v>0</v>
      </c>
      <c r="Z98" s="206">
        <v>68.13</v>
      </c>
      <c r="AA98" s="206">
        <v>22.08</v>
      </c>
      <c r="AB98" s="206">
        <v>0</v>
      </c>
      <c r="AC98" s="206">
        <v>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49.46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1.9404325000000004</v>
      </c>
      <c r="L99">
        <f t="shared" si="0"/>
        <v>0.56221750000000004</v>
      </c>
      <c r="M99">
        <f t="shared" si="0"/>
        <v>0</v>
      </c>
      <c r="N99">
        <f t="shared" si="0"/>
        <v>0.69408000000000092</v>
      </c>
      <c r="O99">
        <f t="shared" si="0"/>
        <v>1.1654400000000003</v>
      </c>
      <c r="P99">
        <f t="shared" si="0"/>
        <v>1.124155</v>
      </c>
      <c r="Q99">
        <f t="shared" si="0"/>
        <v>6.1682500000000084E-2</v>
      </c>
      <c r="R99">
        <f t="shared" si="0"/>
        <v>0.1103599999999999</v>
      </c>
      <c r="S99">
        <f t="shared" si="0"/>
        <v>9.5915E-2</v>
      </c>
      <c r="T99">
        <f t="shared" si="0"/>
        <v>0</v>
      </c>
      <c r="U99">
        <f t="shared" si="0"/>
        <v>6.3803999999999919</v>
      </c>
      <c r="V99">
        <f t="shared" si="0"/>
        <v>3.0827500000000004E-2</v>
      </c>
      <c r="W99">
        <f t="shared" si="0"/>
        <v>0.19894499999999987</v>
      </c>
      <c r="X99">
        <f t="shared" si="0"/>
        <v>0.45735249999999966</v>
      </c>
      <c r="Y99">
        <f t="shared" si="0"/>
        <v>0</v>
      </c>
      <c r="Z99">
        <f t="shared" si="0"/>
        <v>1.4342925000000017</v>
      </c>
      <c r="AA99">
        <f t="shared" si="0"/>
        <v>0.46881499999999948</v>
      </c>
      <c r="AB99">
        <f t="shared" si="0"/>
        <v>0</v>
      </c>
      <c r="AC99">
        <f t="shared" si="0"/>
        <v>0.20641499999999996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1.2005600000000007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0.20867750000000013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0.98</v>
      </c>
      <c r="L3" s="206">
        <v>167.82</v>
      </c>
      <c r="M3" s="206">
        <v>13.16</v>
      </c>
      <c r="N3" s="206">
        <v>34.94</v>
      </c>
      <c r="O3" s="206">
        <v>0</v>
      </c>
      <c r="P3" s="206">
        <v>26.17</v>
      </c>
      <c r="Q3" s="206">
        <v>0</v>
      </c>
      <c r="R3" s="206">
        <v>3</v>
      </c>
      <c r="S3" s="206">
        <v>3.96</v>
      </c>
      <c r="T3" s="206">
        <v>0</v>
      </c>
      <c r="U3" s="206">
        <v>20.64</v>
      </c>
      <c r="V3" s="206">
        <v>1.93</v>
      </c>
      <c r="W3" s="206">
        <v>2.7</v>
      </c>
      <c r="X3" s="206">
        <v>9.64</v>
      </c>
      <c r="Y3" s="206">
        <v>0</v>
      </c>
      <c r="Z3" s="206">
        <v>38.56</v>
      </c>
      <c r="AA3" s="206">
        <v>7.71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0.95</v>
      </c>
      <c r="L4" s="206">
        <v>106.1</v>
      </c>
      <c r="M4" s="206">
        <v>13.16</v>
      </c>
      <c r="N4" s="206">
        <v>34.94</v>
      </c>
      <c r="O4" s="206">
        <v>0</v>
      </c>
      <c r="P4" s="206">
        <v>26.17</v>
      </c>
      <c r="Q4" s="206">
        <v>0</v>
      </c>
      <c r="R4" s="206">
        <v>3</v>
      </c>
      <c r="S4" s="206">
        <v>3.95</v>
      </c>
      <c r="T4" s="206">
        <v>0</v>
      </c>
      <c r="U4" s="206">
        <v>20.64</v>
      </c>
      <c r="V4" s="206">
        <v>1.93</v>
      </c>
      <c r="W4" s="206">
        <v>0</v>
      </c>
      <c r="X4" s="206">
        <v>9.64</v>
      </c>
      <c r="Y4" s="206">
        <v>0</v>
      </c>
      <c r="Z4" s="206">
        <v>38.56</v>
      </c>
      <c r="AA4" s="206">
        <v>7.71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1.22</v>
      </c>
      <c r="L5" s="206">
        <v>102.18</v>
      </c>
      <c r="M5" s="206">
        <v>13.16</v>
      </c>
      <c r="N5" s="206">
        <v>34.94</v>
      </c>
      <c r="O5" s="206">
        <v>0</v>
      </c>
      <c r="P5" s="206">
        <v>26.17</v>
      </c>
      <c r="Q5" s="206">
        <v>0</v>
      </c>
      <c r="R5" s="206">
        <v>3</v>
      </c>
      <c r="S5" s="206">
        <v>3.95</v>
      </c>
      <c r="T5" s="206">
        <v>0</v>
      </c>
      <c r="U5" s="206">
        <v>20.64</v>
      </c>
      <c r="V5" s="206">
        <v>1.93</v>
      </c>
      <c r="W5" s="206">
        <v>0</v>
      </c>
      <c r="X5" s="206">
        <v>9.64</v>
      </c>
      <c r="Y5" s="206">
        <v>0</v>
      </c>
      <c r="Z5" s="206">
        <v>39.19</v>
      </c>
      <c r="AA5" s="206">
        <v>7.86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</v>
      </c>
      <c r="L6" s="206">
        <v>102.18</v>
      </c>
      <c r="M6" s="206">
        <v>13.16</v>
      </c>
      <c r="N6" s="206">
        <v>34.94</v>
      </c>
      <c r="O6" s="206">
        <v>0</v>
      </c>
      <c r="P6" s="206">
        <v>26.17</v>
      </c>
      <c r="Q6" s="206">
        <v>0</v>
      </c>
      <c r="R6" s="206">
        <v>3</v>
      </c>
      <c r="S6" s="206">
        <v>3.95</v>
      </c>
      <c r="T6" s="206">
        <v>0</v>
      </c>
      <c r="U6" s="206">
        <v>20.64</v>
      </c>
      <c r="V6" s="206">
        <v>1.93</v>
      </c>
      <c r="W6" s="206">
        <v>0</v>
      </c>
      <c r="X6" s="206">
        <v>9.64</v>
      </c>
      <c r="Y6" s="206">
        <v>0</v>
      </c>
      <c r="Z6" s="206">
        <v>39.19</v>
      </c>
      <c r="AA6" s="206">
        <v>7.86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1.22</v>
      </c>
      <c r="L7" s="206">
        <v>102.18</v>
      </c>
      <c r="M7" s="206">
        <v>13.16</v>
      </c>
      <c r="N7" s="206">
        <v>34.94</v>
      </c>
      <c r="O7" s="206">
        <v>0</v>
      </c>
      <c r="P7" s="206">
        <v>26.17</v>
      </c>
      <c r="Q7" s="206">
        <v>0</v>
      </c>
      <c r="R7" s="206">
        <v>3</v>
      </c>
      <c r="S7" s="206">
        <v>3.95</v>
      </c>
      <c r="T7" s="206">
        <v>0</v>
      </c>
      <c r="U7" s="206">
        <v>20.64</v>
      </c>
      <c r="V7" s="206">
        <v>1.93</v>
      </c>
      <c r="W7" s="206">
        <v>0</v>
      </c>
      <c r="X7" s="206">
        <v>9.64</v>
      </c>
      <c r="Y7" s="206">
        <v>0</v>
      </c>
      <c r="Z7" s="206">
        <v>39.19</v>
      </c>
      <c r="AA7" s="206">
        <v>7.86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</v>
      </c>
      <c r="L8" s="206">
        <v>102.18</v>
      </c>
      <c r="M8" s="206">
        <v>13.16</v>
      </c>
      <c r="N8" s="206">
        <v>34.94</v>
      </c>
      <c r="O8" s="206">
        <v>0</v>
      </c>
      <c r="P8" s="206">
        <v>26.17</v>
      </c>
      <c r="Q8" s="206">
        <v>0</v>
      </c>
      <c r="R8" s="206">
        <v>3</v>
      </c>
      <c r="S8" s="206">
        <v>3.95</v>
      </c>
      <c r="T8" s="206">
        <v>0</v>
      </c>
      <c r="U8" s="206">
        <v>20.64</v>
      </c>
      <c r="V8" s="206">
        <v>1.93</v>
      </c>
      <c r="W8" s="206">
        <v>0</v>
      </c>
      <c r="X8" s="206">
        <v>9.64</v>
      </c>
      <c r="Y8" s="206">
        <v>0</v>
      </c>
      <c r="Z8" s="206">
        <v>39.19</v>
      </c>
      <c r="AA8" s="206">
        <v>7.86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1.22</v>
      </c>
      <c r="L9" s="206">
        <v>102.18</v>
      </c>
      <c r="M9" s="206">
        <v>13.16</v>
      </c>
      <c r="N9" s="206">
        <v>34.94</v>
      </c>
      <c r="O9" s="206">
        <v>0</v>
      </c>
      <c r="P9" s="206">
        <v>26.17</v>
      </c>
      <c r="Q9" s="206">
        <v>0</v>
      </c>
      <c r="R9" s="206">
        <v>3.12</v>
      </c>
      <c r="S9" s="206">
        <v>3.95</v>
      </c>
      <c r="T9" s="206">
        <v>0</v>
      </c>
      <c r="U9" s="206">
        <v>20.64</v>
      </c>
      <c r="V9" s="206">
        <v>1.93</v>
      </c>
      <c r="W9" s="206">
        <v>0</v>
      </c>
      <c r="X9" s="206">
        <v>9.64</v>
      </c>
      <c r="Y9" s="206">
        <v>0</v>
      </c>
      <c r="Z9" s="206">
        <v>38.56</v>
      </c>
      <c r="AA9" s="206">
        <v>7.71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</v>
      </c>
      <c r="L10" s="206">
        <v>102.18</v>
      </c>
      <c r="M10" s="206">
        <v>13.16</v>
      </c>
      <c r="N10" s="206">
        <v>34.94</v>
      </c>
      <c r="O10" s="206">
        <v>0</v>
      </c>
      <c r="P10" s="206">
        <v>26.17</v>
      </c>
      <c r="Q10" s="206">
        <v>0</v>
      </c>
      <c r="R10" s="206">
        <v>3.12</v>
      </c>
      <c r="S10" s="206">
        <v>3.95</v>
      </c>
      <c r="T10" s="206">
        <v>0</v>
      </c>
      <c r="U10" s="206">
        <v>20.64</v>
      </c>
      <c r="V10" s="206">
        <v>1.93</v>
      </c>
      <c r="W10" s="206">
        <v>0</v>
      </c>
      <c r="X10" s="206">
        <v>9.64</v>
      </c>
      <c r="Y10" s="206">
        <v>0</v>
      </c>
      <c r="Z10" s="206">
        <v>38.56</v>
      </c>
      <c r="AA10" s="206">
        <v>7.71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1.22</v>
      </c>
      <c r="L11" s="206">
        <v>102.18</v>
      </c>
      <c r="M11" s="206">
        <v>13.16</v>
      </c>
      <c r="N11" s="206">
        <v>34.94</v>
      </c>
      <c r="O11" s="206">
        <v>0</v>
      </c>
      <c r="P11" s="206">
        <v>26.19</v>
      </c>
      <c r="Q11" s="206">
        <v>0</v>
      </c>
      <c r="R11" s="206">
        <v>3.08</v>
      </c>
      <c r="S11" s="206">
        <v>3.95</v>
      </c>
      <c r="T11" s="206">
        <v>0</v>
      </c>
      <c r="U11" s="206">
        <v>20.64</v>
      </c>
      <c r="V11" s="206">
        <v>1.93</v>
      </c>
      <c r="W11" s="206">
        <v>0</v>
      </c>
      <c r="X11" s="206">
        <v>9.64</v>
      </c>
      <c r="Y11" s="206">
        <v>0</v>
      </c>
      <c r="Z11" s="206">
        <v>38.54</v>
      </c>
      <c r="AA11" s="206">
        <v>7.71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58.18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</v>
      </c>
      <c r="L12" s="206">
        <v>102.18</v>
      </c>
      <c r="M12" s="206">
        <v>13.16</v>
      </c>
      <c r="N12" s="206">
        <v>34.94</v>
      </c>
      <c r="O12" s="206">
        <v>0</v>
      </c>
      <c r="P12" s="206">
        <v>26.29</v>
      </c>
      <c r="Q12" s="206">
        <v>0</v>
      </c>
      <c r="R12" s="206">
        <v>3.08</v>
      </c>
      <c r="S12" s="206">
        <v>3.95</v>
      </c>
      <c r="T12" s="206">
        <v>0</v>
      </c>
      <c r="U12" s="206">
        <v>20.64</v>
      </c>
      <c r="V12" s="206">
        <v>1.93</v>
      </c>
      <c r="W12" s="206">
        <v>0</v>
      </c>
      <c r="X12" s="206">
        <v>9.64</v>
      </c>
      <c r="Y12" s="206">
        <v>0</v>
      </c>
      <c r="Z12" s="206">
        <v>38.54</v>
      </c>
      <c r="AA12" s="206">
        <v>7.71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58.18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1.26</v>
      </c>
      <c r="L13" s="206">
        <v>102.18</v>
      </c>
      <c r="M13" s="206">
        <v>13.16</v>
      </c>
      <c r="N13" s="206">
        <v>34.94</v>
      </c>
      <c r="O13" s="206">
        <v>0</v>
      </c>
      <c r="P13" s="206">
        <v>26.29</v>
      </c>
      <c r="Q13" s="206">
        <v>0</v>
      </c>
      <c r="R13" s="206">
        <v>3.14</v>
      </c>
      <c r="S13" s="206">
        <v>4.08</v>
      </c>
      <c r="T13" s="206">
        <v>0</v>
      </c>
      <c r="U13" s="206">
        <v>20.64</v>
      </c>
      <c r="V13" s="206">
        <v>1.93</v>
      </c>
      <c r="W13" s="206">
        <v>0</v>
      </c>
      <c r="X13" s="206">
        <v>9.64</v>
      </c>
      <c r="Y13" s="206">
        <v>0</v>
      </c>
      <c r="Z13" s="206">
        <v>38.56</v>
      </c>
      <c r="AA13" s="206">
        <v>7.71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58.18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1.23</v>
      </c>
      <c r="L14" s="206">
        <v>102.18</v>
      </c>
      <c r="M14" s="206">
        <v>13.16</v>
      </c>
      <c r="N14" s="206">
        <v>34.94</v>
      </c>
      <c r="O14" s="206">
        <v>0</v>
      </c>
      <c r="P14" s="206">
        <v>26.29</v>
      </c>
      <c r="Q14" s="206">
        <v>0</v>
      </c>
      <c r="R14" s="206">
        <v>3.14</v>
      </c>
      <c r="S14" s="206">
        <v>4.08</v>
      </c>
      <c r="T14" s="206">
        <v>0</v>
      </c>
      <c r="U14" s="206">
        <v>20.64</v>
      </c>
      <c r="V14" s="206">
        <v>1.93</v>
      </c>
      <c r="W14" s="206">
        <v>0</v>
      </c>
      <c r="X14" s="206">
        <v>9.64</v>
      </c>
      <c r="Y14" s="206">
        <v>0</v>
      </c>
      <c r="Z14" s="206">
        <v>38.56</v>
      </c>
      <c r="AA14" s="206">
        <v>7.71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58.18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1.22</v>
      </c>
      <c r="L15" s="206">
        <v>102.18</v>
      </c>
      <c r="M15" s="206">
        <v>13.16</v>
      </c>
      <c r="N15" s="206">
        <v>34.94</v>
      </c>
      <c r="O15" s="206">
        <v>0</v>
      </c>
      <c r="P15" s="206">
        <v>26.29</v>
      </c>
      <c r="Q15" s="206">
        <v>0</v>
      </c>
      <c r="R15" s="206">
        <v>2.96</v>
      </c>
      <c r="S15" s="206">
        <v>3.95</v>
      </c>
      <c r="T15" s="206">
        <v>0</v>
      </c>
      <c r="U15" s="206">
        <v>20.64</v>
      </c>
      <c r="V15" s="206">
        <v>1.93</v>
      </c>
      <c r="W15" s="206">
        <v>0</v>
      </c>
      <c r="X15" s="206">
        <v>9.64</v>
      </c>
      <c r="Y15" s="206">
        <v>0</v>
      </c>
      <c r="Z15" s="206">
        <v>38.56</v>
      </c>
      <c r="AA15" s="206">
        <v>7.71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58.18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</v>
      </c>
      <c r="L16" s="206">
        <v>102.18</v>
      </c>
      <c r="M16" s="206">
        <v>13.16</v>
      </c>
      <c r="N16" s="206">
        <v>34.94</v>
      </c>
      <c r="O16" s="206">
        <v>0</v>
      </c>
      <c r="P16" s="206">
        <v>26.29</v>
      </c>
      <c r="Q16" s="206">
        <v>0</v>
      </c>
      <c r="R16" s="206">
        <v>2.96</v>
      </c>
      <c r="S16" s="206">
        <v>3.95</v>
      </c>
      <c r="T16" s="206">
        <v>0</v>
      </c>
      <c r="U16" s="206">
        <v>20.64</v>
      </c>
      <c r="V16" s="206">
        <v>1.93</v>
      </c>
      <c r="W16" s="206">
        <v>0</v>
      </c>
      <c r="X16" s="206">
        <v>9.64</v>
      </c>
      <c r="Y16" s="206">
        <v>0</v>
      </c>
      <c r="Z16" s="206">
        <v>38.56</v>
      </c>
      <c r="AA16" s="206">
        <v>7.71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58.18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1.22</v>
      </c>
      <c r="L17" s="206">
        <v>102.18</v>
      </c>
      <c r="M17" s="206">
        <v>13.16</v>
      </c>
      <c r="N17" s="206">
        <v>34.94</v>
      </c>
      <c r="O17" s="206">
        <v>0</v>
      </c>
      <c r="P17" s="206">
        <v>26.29</v>
      </c>
      <c r="Q17" s="206">
        <v>0</v>
      </c>
      <c r="R17" s="206">
        <v>2.96</v>
      </c>
      <c r="S17" s="206">
        <v>3.95</v>
      </c>
      <c r="T17" s="206">
        <v>0</v>
      </c>
      <c r="U17" s="206">
        <v>20.64</v>
      </c>
      <c r="V17" s="206">
        <v>1.93</v>
      </c>
      <c r="W17" s="206">
        <v>0</v>
      </c>
      <c r="X17" s="206">
        <v>9.64</v>
      </c>
      <c r="Y17" s="206">
        <v>0</v>
      </c>
      <c r="Z17" s="206">
        <v>38.56</v>
      </c>
      <c r="AA17" s="206">
        <v>7.71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58.18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</v>
      </c>
      <c r="L18" s="206">
        <v>102.18</v>
      </c>
      <c r="M18" s="206">
        <v>13.16</v>
      </c>
      <c r="N18" s="206">
        <v>34.94</v>
      </c>
      <c r="O18" s="206">
        <v>0</v>
      </c>
      <c r="P18" s="206">
        <v>26.29</v>
      </c>
      <c r="Q18" s="206">
        <v>0</v>
      </c>
      <c r="R18" s="206">
        <v>2.96</v>
      </c>
      <c r="S18" s="206">
        <v>3.95</v>
      </c>
      <c r="T18" s="206">
        <v>0</v>
      </c>
      <c r="U18" s="206">
        <v>20.64</v>
      </c>
      <c r="V18" s="206">
        <v>1.93</v>
      </c>
      <c r="W18" s="206">
        <v>0</v>
      </c>
      <c r="X18" s="206">
        <v>9.64</v>
      </c>
      <c r="Y18" s="206">
        <v>0</v>
      </c>
      <c r="Z18" s="206">
        <v>38.56</v>
      </c>
      <c r="AA18" s="206">
        <v>7.71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58.18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102.18</v>
      </c>
      <c r="M19" s="206">
        <v>13.16</v>
      </c>
      <c r="N19" s="206">
        <v>34.94</v>
      </c>
      <c r="O19" s="206">
        <v>0</v>
      </c>
      <c r="P19" s="206">
        <v>26.29</v>
      </c>
      <c r="Q19" s="206">
        <v>0</v>
      </c>
      <c r="R19" s="206">
        <v>2.96</v>
      </c>
      <c r="S19" s="206">
        <v>3.75</v>
      </c>
      <c r="T19" s="206">
        <v>0</v>
      </c>
      <c r="U19" s="206">
        <v>20.64</v>
      </c>
      <c r="V19" s="206">
        <v>1.93</v>
      </c>
      <c r="W19" s="206">
        <v>0</v>
      </c>
      <c r="X19" s="206">
        <v>9.64</v>
      </c>
      <c r="Y19" s="206">
        <v>0</v>
      </c>
      <c r="Z19" s="206">
        <v>38.56</v>
      </c>
      <c r="AA19" s="206">
        <v>7.71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58.18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102.18</v>
      </c>
      <c r="M20" s="206">
        <v>13.16</v>
      </c>
      <c r="N20" s="206">
        <v>34.94</v>
      </c>
      <c r="O20" s="206">
        <v>0</v>
      </c>
      <c r="P20" s="206">
        <v>26.29</v>
      </c>
      <c r="Q20" s="206">
        <v>0</v>
      </c>
      <c r="R20" s="206">
        <v>2.96</v>
      </c>
      <c r="S20" s="206">
        <v>3.75</v>
      </c>
      <c r="T20" s="206">
        <v>0</v>
      </c>
      <c r="U20" s="206">
        <v>20.64</v>
      </c>
      <c r="V20" s="206">
        <v>1.93</v>
      </c>
      <c r="W20" s="206">
        <v>0</v>
      </c>
      <c r="X20" s="206">
        <v>9.64</v>
      </c>
      <c r="Y20" s="206">
        <v>0</v>
      </c>
      <c r="Z20" s="206">
        <v>38.56</v>
      </c>
      <c r="AA20" s="206">
        <v>7.71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58.18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2.95</v>
      </c>
      <c r="L21" s="206">
        <v>102.18</v>
      </c>
      <c r="M21" s="206">
        <v>13.16</v>
      </c>
      <c r="N21" s="206">
        <v>34.94</v>
      </c>
      <c r="O21" s="206">
        <v>0</v>
      </c>
      <c r="P21" s="206">
        <v>26.29</v>
      </c>
      <c r="Q21" s="206">
        <v>0</v>
      </c>
      <c r="R21" s="206">
        <v>2.96</v>
      </c>
      <c r="S21" s="206">
        <v>3.75</v>
      </c>
      <c r="T21" s="206">
        <v>0</v>
      </c>
      <c r="U21" s="206">
        <v>20.64</v>
      </c>
      <c r="V21" s="206">
        <v>1.93</v>
      </c>
      <c r="W21" s="206">
        <v>0</v>
      </c>
      <c r="X21" s="206">
        <v>9.64</v>
      </c>
      <c r="Y21" s="206">
        <v>0</v>
      </c>
      <c r="Z21" s="206">
        <v>38.56</v>
      </c>
      <c r="AA21" s="206">
        <v>7.71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58.18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3.72</v>
      </c>
      <c r="L22" s="206">
        <v>102.18</v>
      </c>
      <c r="M22" s="206">
        <v>13.16</v>
      </c>
      <c r="N22" s="206">
        <v>34.94</v>
      </c>
      <c r="O22" s="206">
        <v>0</v>
      </c>
      <c r="P22" s="206">
        <v>26.29</v>
      </c>
      <c r="Q22" s="206">
        <v>0</v>
      </c>
      <c r="R22" s="206">
        <v>2.91</v>
      </c>
      <c r="S22" s="206">
        <v>3.54</v>
      </c>
      <c r="T22" s="206">
        <v>0</v>
      </c>
      <c r="U22" s="206">
        <v>20.64</v>
      </c>
      <c r="V22" s="206">
        <v>1.93</v>
      </c>
      <c r="W22" s="206">
        <v>0</v>
      </c>
      <c r="X22" s="206">
        <v>9.64</v>
      </c>
      <c r="Y22" s="206">
        <v>0</v>
      </c>
      <c r="Z22" s="206">
        <v>38.56</v>
      </c>
      <c r="AA22" s="206">
        <v>7.71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58.18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3.15</v>
      </c>
      <c r="L23" s="206">
        <v>102.18</v>
      </c>
      <c r="M23" s="206">
        <v>13.16</v>
      </c>
      <c r="N23" s="206">
        <v>34.94</v>
      </c>
      <c r="O23" s="206">
        <v>0</v>
      </c>
      <c r="P23" s="206">
        <v>26.29</v>
      </c>
      <c r="Q23" s="206">
        <v>0</v>
      </c>
      <c r="R23" s="206">
        <v>0</v>
      </c>
      <c r="S23" s="206">
        <v>0.61</v>
      </c>
      <c r="T23" s="206">
        <v>0</v>
      </c>
      <c r="U23" s="206">
        <v>20.64</v>
      </c>
      <c r="V23" s="206">
        <v>1.93</v>
      </c>
      <c r="W23" s="206">
        <v>0</v>
      </c>
      <c r="X23" s="206">
        <v>9.64</v>
      </c>
      <c r="Y23" s="206">
        <v>0</v>
      </c>
      <c r="Z23" s="206">
        <v>38.56</v>
      </c>
      <c r="AA23" s="206">
        <v>7.71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58.18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4.96</v>
      </c>
      <c r="L24" s="206">
        <v>102.18</v>
      </c>
      <c r="M24" s="206">
        <v>13.16</v>
      </c>
      <c r="N24" s="206">
        <v>34.94</v>
      </c>
      <c r="O24" s="206">
        <v>0</v>
      </c>
      <c r="P24" s="206">
        <v>26.29</v>
      </c>
      <c r="Q24" s="206">
        <v>0</v>
      </c>
      <c r="R24" s="206">
        <v>0</v>
      </c>
      <c r="S24" s="206">
        <v>0.66</v>
      </c>
      <c r="T24" s="206">
        <v>0</v>
      </c>
      <c r="U24" s="206">
        <v>20.64</v>
      </c>
      <c r="V24" s="206">
        <v>1.93</v>
      </c>
      <c r="W24" s="206">
        <v>0</v>
      </c>
      <c r="X24" s="206">
        <v>9.64</v>
      </c>
      <c r="Y24" s="206">
        <v>0</v>
      </c>
      <c r="Z24" s="206">
        <v>38.56</v>
      </c>
      <c r="AA24" s="206">
        <v>7.71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58.18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4.96</v>
      </c>
      <c r="L25" s="206">
        <v>102.18</v>
      </c>
      <c r="M25" s="206">
        <v>13.16</v>
      </c>
      <c r="N25" s="206">
        <v>34.94</v>
      </c>
      <c r="O25" s="206">
        <v>0</v>
      </c>
      <c r="P25" s="206">
        <v>26.29</v>
      </c>
      <c r="Q25" s="206">
        <v>0</v>
      </c>
      <c r="R25" s="206">
        <v>0</v>
      </c>
      <c r="S25" s="206">
        <v>0.66</v>
      </c>
      <c r="T25" s="206">
        <v>0</v>
      </c>
      <c r="U25" s="206">
        <v>20.64</v>
      </c>
      <c r="V25" s="206">
        <v>1.93</v>
      </c>
      <c r="W25" s="206">
        <v>0</v>
      </c>
      <c r="X25" s="206">
        <v>9.64</v>
      </c>
      <c r="Y25" s="206">
        <v>0</v>
      </c>
      <c r="Z25" s="206">
        <v>38.56</v>
      </c>
      <c r="AA25" s="206">
        <v>7.71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58.18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4.96</v>
      </c>
      <c r="L26" s="206">
        <v>102.18</v>
      </c>
      <c r="M26" s="206">
        <v>13.16</v>
      </c>
      <c r="N26" s="206">
        <v>34.94</v>
      </c>
      <c r="O26" s="206">
        <v>0</v>
      </c>
      <c r="P26" s="206">
        <v>26.29</v>
      </c>
      <c r="Q26" s="206">
        <v>0</v>
      </c>
      <c r="R26" s="206">
        <v>0</v>
      </c>
      <c r="S26" s="206">
        <v>0.66</v>
      </c>
      <c r="T26" s="206">
        <v>0</v>
      </c>
      <c r="U26" s="206">
        <v>20.64</v>
      </c>
      <c r="V26" s="206">
        <v>1.93</v>
      </c>
      <c r="W26" s="206">
        <v>0</v>
      </c>
      <c r="X26" s="206">
        <v>9.64</v>
      </c>
      <c r="Y26" s="206">
        <v>0</v>
      </c>
      <c r="Z26" s="206">
        <v>38.56</v>
      </c>
      <c r="AA26" s="206">
        <v>7.71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58.18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4.82</v>
      </c>
      <c r="L27" s="206">
        <v>115.67</v>
      </c>
      <c r="M27" s="206">
        <v>13.16</v>
      </c>
      <c r="N27" s="206">
        <v>34.94</v>
      </c>
      <c r="O27" s="206">
        <v>0</v>
      </c>
      <c r="P27" s="206">
        <v>26.29</v>
      </c>
      <c r="Q27" s="206">
        <v>0</v>
      </c>
      <c r="R27" s="206">
        <v>6.26</v>
      </c>
      <c r="S27" s="206">
        <v>7.81</v>
      </c>
      <c r="T27" s="206">
        <v>0</v>
      </c>
      <c r="U27" s="206">
        <v>20.64</v>
      </c>
      <c r="V27" s="206">
        <v>5.37</v>
      </c>
      <c r="W27" s="206">
        <v>13.73</v>
      </c>
      <c r="X27" s="206">
        <v>29.08</v>
      </c>
      <c r="Y27" s="206">
        <v>0</v>
      </c>
      <c r="Z27" s="206">
        <v>74.89</v>
      </c>
      <c r="AA27" s="206">
        <v>26.67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3.99</v>
      </c>
      <c r="L28" s="206">
        <v>144.59</v>
      </c>
      <c r="M28" s="206">
        <v>13.16</v>
      </c>
      <c r="N28" s="206">
        <v>34.94</v>
      </c>
      <c r="O28" s="206">
        <v>0</v>
      </c>
      <c r="P28" s="206">
        <v>26.29</v>
      </c>
      <c r="Q28" s="206">
        <v>0</v>
      </c>
      <c r="R28" s="206">
        <v>6.26</v>
      </c>
      <c r="S28" s="206">
        <v>7.81</v>
      </c>
      <c r="T28" s="206">
        <v>0</v>
      </c>
      <c r="U28" s="206">
        <v>20.64</v>
      </c>
      <c r="V28" s="206">
        <v>5.37</v>
      </c>
      <c r="W28" s="206">
        <v>13.73</v>
      </c>
      <c r="X28" s="206">
        <v>29.08</v>
      </c>
      <c r="Y28" s="206">
        <v>0</v>
      </c>
      <c r="Z28" s="206">
        <v>74.89</v>
      </c>
      <c r="AA28" s="206">
        <v>26.67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58.18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3.96</v>
      </c>
      <c r="L29" s="206">
        <v>163.86</v>
      </c>
      <c r="M29" s="206">
        <v>13.16</v>
      </c>
      <c r="N29" s="206">
        <v>34.94</v>
      </c>
      <c r="O29" s="206">
        <v>0</v>
      </c>
      <c r="P29" s="206">
        <v>26.29</v>
      </c>
      <c r="Q29" s="206">
        <v>0</v>
      </c>
      <c r="R29" s="206">
        <v>6.26</v>
      </c>
      <c r="S29" s="206">
        <v>7.54</v>
      </c>
      <c r="T29" s="206">
        <v>0</v>
      </c>
      <c r="U29" s="206">
        <v>20.64</v>
      </c>
      <c r="V29" s="206">
        <v>3.86</v>
      </c>
      <c r="W29" s="206">
        <v>13.6</v>
      </c>
      <c r="X29" s="206">
        <v>29.08</v>
      </c>
      <c r="Y29" s="206">
        <v>0</v>
      </c>
      <c r="Z29" s="206">
        <v>74.89</v>
      </c>
      <c r="AA29" s="206">
        <v>26.67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58.18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1.88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3.96</v>
      </c>
      <c r="L30" s="206">
        <v>186.03</v>
      </c>
      <c r="M30" s="206">
        <v>13.16</v>
      </c>
      <c r="N30" s="206">
        <v>34.94</v>
      </c>
      <c r="O30" s="206">
        <v>0</v>
      </c>
      <c r="P30" s="206">
        <v>26.29</v>
      </c>
      <c r="Q30" s="206">
        <v>6.46</v>
      </c>
      <c r="R30" s="206">
        <v>6.26</v>
      </c>
      <c r="S30" s="206">
        <v>7.81</v>
      </c>
      <c r="T30" s="206">
        <v>0</v>
      </c>
      <c r="U30" s="206">
        <v>20.64</v>
      </c>
      <c r="V30" s="206">
        <v>3.86</v>
      </c>
      <c r="W30" s="206">
        <v>13.6</v>
      </c>
      <c r="X30" s="206">
        <v>29.08</v>
      </c>
      <c r="Y30" s="206">
        <v>0</v>
      </c>
      <c r="Z30" s="206">
        <v>74.89</v>
      </c>
      <c r="AA30" s="206">
        <v>26.67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5.3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4.08</v>
      </c>
      <c r="L31" s="206">
        <v>186.03</v>
      </c>
      <c r="M31" s="206">
        <v>13.16</v>
      </c>
      <c r="N31" s="206">
        <v>34.94</v>
      </c>
      <c r="O31" s="206">
        <v>0</v>
      </c>
      <c r="P31" s="206">
        <v>26.29</v>
      </c>
      <c r="Q31" s="206">
        <v>6.46</v>
      </c>
      <c r="R31" s="206">
        <v>6.26</v>
      </c>
      <c r="S31" s="206">
        <v>7.81</v>
      </c>
      <c r="T31" s="206">
        <v>0</v>
      </c>
      <c r="U31" s="206">
        <v>20.64</v>
      </c>
      <c r="V31" s="206">
        <v>3.86</v>
      </c>
      <c r="W31" s="206">
        <v>13.6</v>
      </c>
      <c r="X31" s="206">
        <v>29.08</v>
      </c>
      <c r="Y31" s="206">
        <v>0</v>
      </c>
      <c r="Z31" s="206">
        <v>74.89</v>
      </c>
      <c r="AA31" s="206">
        <v>26.67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10.42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4.1900000000000004</v>
      </c>
      <c r="L32" s="206">
        <v>186.03</v>
      </c>
      <c r="M32" s="206">
        <v>13.16</v>
      </c>
      <c r="N32" s="206">
        <v>34.94</v>
      </c>
      <c r="O32" s="206">
        <v>0</v>
      </c>
      <c r="P32" s="206">
        <v>26.29</v>
      </c>
      <c r="Q32" s="206">
        <v>6.46</v>
      </c>
      <c r="R32" s="206">
        <v>6.26</v>
      </c>
      <c r="S32" s="206">
        <v>7.81</v>
      </c>
      <c r="T32" s="206">
        <v>0</v>
      </c>
      <c r="U32" s="206">
        <v>20.64</v>
      </c>
      <c r="V32" s="206">
        <v>3.86</v>
      </c>
      <c r="W32" s="206">
        <v>13.6</v>
      </c>
      <c r="X32" s="206">
        <v>29.08</v>
      </c>
      <c r="Y32" s="206">
        <v>0</v>
      </c>
      <c r="Z32" s="206">
        <v>74.89</v>
      </c>
      <c r="AA32" s="206">
        <v>26.67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15.94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4.82</v>
      </c>
      <c r="L33" s="206">
        <v>186.03</v>
      </c>
      <c r="M33" s="206">
        <v>13.16</v>
      </c>
      <c r="N33" s="206">
        <v>34.94</v>
      </c>
      <c r="O33" s="206">
        <v>0</v>
      </c>
      <c r="P33" s="206">
        <v>26.29</v>
      </c>
      <c r="Q33" s="206">
        <v>6.46</v>
      </c>
      <c r="R33" s="206">
        <v>6.26</v>
      </c>
      <c r="S33" s="206">
        <v>7.81</v>
      </c>
      <c r="T33" s="206">
        <v>0</v>
      </c>
      <c r="U33" s="206">
        <v>20.64</v>
      </c>
      <c r="V33" s="206">
        <v>3.86</v>
      </c>
      <c r="W33" s="206">
        <v>13.6</v>
      </c>
      <c r="X33" s="206">
        <v>29.08</v>
      </c>
      <c r="Y33" s="206">
        <v>0</v>
      </c>
      <c r="Z33" s="206">
        <v>74.89</v>
      </c>
      <c r="AA33" s="206">
        <v>26.67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4.82</v>
      </c>
      <c r="L34" s="206">
        <v>186.03</v>
      </c>
      <c r="M34" s="206">
        <v>13.16</v>
      </c>
      <c r="N34" s="206">
        <v>34.94</v>
      </c>
      <c r="O34" s="206">
        <v>0</v>
      </c>
      <c r="P34" s="206">
        <v>26.29</v>
      </c>
      <c r="Q34" s="206">
        <v>6.46</v>
      </c>
      <c r="R34" s="206">
        <v>6.26</v>
      </c>
      <c r="S34" s="206">
        <v>7.81</v>
      </c>
      <c r="T34" s="206">
        <v>0</v>
      </c>
      <c r="U34" s="206">
        <v>20.64</v>
      </c>
      <c r="V34" s="206">
        <v>3.86</v>
      </c>
      <c r="W34" s="206">
        <v>13.6</v>
      </c>
      <c r="X34" s="206">
        <v>29.08</v>
      </c>
      <c r="Y34" s="206">
        <v>0</v>
      </c>
      <c r="Z34" s="206">
        <v>74.89</v>
      </c>
      <c r="AA34" s="206">
        <v>26.67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4.82</v>
      </c>
      <c r="L35" s="206">
        <v>186.03</v>
      </c>
      <c r="M35" s="206">
        <v>13.16</v>
      </c>
      <c r="N35" s="206">
        <v>34.94</v>
      </c>
      <c r="O35" s="206">
        <v>0</v>
      </c>
      <c r="P35" s="206">
        <v>26.28</v>
      </c>
      <c r="Q35" s="206">
        <v>6.46</v>
      </c>
      <c r="R35" s="206">
        <v>6.26</v>
      </c>
      <c r="S35" s="206">
        <v>7.81</v>
      </c>
      <c r="T35" s="206">
        <v>0</v>
      </c>
      <c r="U35" s="206">
        <v>20.64</v>
      </c>
      <c r="V35" s="206">
        <v>3.85</v>
      </c>
      <c r="W35" s="206">
        <v>13.5</v>
      </c>
      <c r="X35" s="206">
        <v>29.08</v>
      </c>
      <c r="Y35" s="206">
        <v>0</v>
      </c>
      <c r="Z35" s="206">
        <v>74.89</v>
      </c>
      <c r="AA35" s="206">
        <v>26.67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4.82</v>
      </c>
      <c r="L36" s="206">
        <v>186.03</v>
      </c>
      <c r="M36" s="206">
        <v>13.16</v>
      </c>
      <c r="N36" s="206">
        <v>34.94</v>
      </c>
      <c r="O36" s="206">
        <v>0</v>
      </c>
      <c r="P36" s="206">
        <v>26.28</v>
      </c>
      <c r="Q36" s="206">
        <v>6.46</v>
      </c>
      <c r="R36" s="206">
        <v>6.26</v>
      </c>
      <c r="S36" s="206">
        <v>7.81</v>
      </c>
      <c r="T36" s="206">
        <v>0</v>
      </c>
      <c r="U36" s="206">
        <v>20.64</v>
      </c>
      <c r="V36" s="206">
        <v>3.85</v>
      </c>
      <c r="W36" s="206">
        <v>13.5</v>
      </c>
      <c r="X36" s="206">
        <v>29.08</v>
      </c>
      <c r="Y36" s="206">
        <v>0</v>
      </c>
      <c r="Z36" s="206">
        <v>74.89</v>
      </c>
      <c r="AA36" s="206">
        <v>26.67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4.82</v>
      </c>
      <c r="L37" s="206">
        <v>186.03</v>
      </c>
      <c r="M37" s="206">
        <v>13.16</v>
      </c>
      <c r="N37" s="206">
        <v>34.94</v>
      </c>
      <c r="O37" s="206">
        <v>0</v>
      </c>
      <c r="P37" s="206">
        <v>26.28</v>
      </c>
      <c r="Q37" s="206">
        <v>6.46</v>
      </c>
      <c r="R37" s="206">
        <v>6.26</v>
      </c>
      <c r="S37" s="206">
        <v>7.81</v>
      </c>
      <c r="T37" s="206">
        <v>0</v>
      </c>
      <c r="U37" s="206">
        <v>20.64</v>
      </c>
      <c r="V37" s="206">
        <v>5.3</v>
      </c>
      <c r="W37" s="206">
        <v>13.2</v>
      </c>
      <c r="X37" s="206">
        <v>29.08</v>
      </c>
      <c r="Y37" s="206">
        <v>0</v>
      </c>
      <c r="Z37" s="206">
        <v>74.89</v>
      </c>
      <c r="AA37" s="206">
        <v>26.67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4.82</v>
      </c>
      <c r="L38" s="206">
        <v>186.03</v>
      </c>
      <c r="M38" s="206">
        <v>13.16</v>
      </c>
      <c r="N38" s="206">
        <v>34.94</v>
      </c>
      <c r="O38" s="206">
        <v>0</v>
      </c>
      <c r="P38" s="206">
        <v>26.28</v>
      </c>
      <c r="Q38" s="206">
        <v>6.46</v>
      </c>
      <c r="R38" s="206">
        <v>6.26</v>
      </c>
      <c r="S38" s="206">
        <v>7.81</v>
      </c>
      <c r="T38" s="206">
        <v>0</v>
      </c>
      <c r="U38" s="206">
        <v>20.64</v>
      </c>
      <c r="V38" s="206">
        <v>5.08</v>
      </c>
      <c r="W38" s="206">
        <v>13.2</v>
      </c>
      <c r="X38" s="206">
        <v>29.08</v>
      </c>
      <c r="Y38" s="206">
        <v>0</v>
      </c>
      <c r="Z38" s="206">
        <v>74.89</v>
      </c>
      <c r="AA38" s="206">
        <v>26.67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4.82</v>
      </c>
      <c r="L39" s="206">
        <v>186.03</v>
      </c>
      <c r="M39" s="206">
        <v>13.16</v>
      </c>
      <c r="N39" s="206">
        <v>34.94</v>
      </c>
      <c r="O39" s="206">
        <v>0</v>
      </c>
      <c r="P39" s="206">
        <v>26.29</v>
      </c>
      <c r="Q39" s="206">
        <v>6.46</v>
      </c>
      <c r="R39" s="206">
        <v>6.26</v>
      </c>
      <c r="S39" s="206">
        <v>7.81</v>
      </c>
      <c r="T39" s="206">
        <v>0</v>
      </c>
      <c r="U39" s="206">
        <v>20.64</v>
      </c>
      <c r="V39" s="206">
        <v>5.08</v>
      </c>
      <c r="W39" s="206">
        <v>13.2</v>
      </c>
      <c r="X39" s="206">
        <v>29.08</v>
      </c>
      <c r="Y39" s="206">
        <v>0</v>
      </c>
      <c r="Z39" s="206">
        <v>74.89</v>
      </c>
      <c r="AA39" s="206">
        <v>26.67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4.82</v>
      </c>
      <c r="L40" s="206">
        <v>186.03</v>
      </c>
      <c r="M40" s="206">
        <v>13.16</v>
      </c>
      <c r="N40" s="206">
        <v>34.94</v>
      </c>
      <c r="O40" s="206">
        <v>0</v>
      </c>
      <c r="P40" s="206">
        <v>26.29</v>
      </c>
      <c r="Q40" s="206">
        <v>6.46</v>
      </c>
      <c r="R40" s="206">
        <v>6.26</v>
      </c>
      <c r="S40" s="206">
        <v>7.81</v>
      </c>
      <c r="T40" s="206">
        <v>0</v>
      </c>
      <c r="U40" s="206">
        <v>20.64</v>
      </c>
      <c r="V40" s="206">
        <v>5.08</v>
      </c>
      <c r="W40" s="206">
        <v>13.2</v>
      </c>
      <c r="X40" s="206">
        <v>29.08</v>
      </c>
      <c r="Y40" s="206">
        <v>0</v>
      </c>
      <c r="Z40" s="206">
        <v>74.89</v>
      </c>
      <c r="AA40" s="206">
        <v>26.67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4.82</v>
      </c>
      <c r="L41" s="206">
        <v>186.03</v>
      </c>
      <c r="M41" s="206">
        <v>13.16</v>
      </c>
      <c r="N41" s="206">
        <v>34.94</v>
      </c>
      <c r="O41" s="206">
        <v>0</v>
      </c>
      <c r="P41" s="206">
        <v>26.29</v>
      </c>
      <c r="Q41" s="206">
        <v>6.46</v>
      </c>
      <c r="R41" s="206">
        <v>6.26</v>
      </c>
      <c r="S41" s="206">
        <v>7.81</v>
      </c>
      <c r="T41" s="206">
        <v>0</v>
      </c>
      <c r="U41" s="206">
        <v>20.64</v>
      </c>
      <c r="V41" s="206">
        <v>5.08</v>
      </c>
      <c r="W41" s="206">
        <v>13.2</v>
      </c>
      <c r="X41" s="206">
        <v>29.08</v>
      </c>
      <c r="Y41" s="206">
        <v>0</v>
      </c>
      <c r="Z41" s="206">
        <v>74.89</v>
      </c>
      <c r="AA41" s="206">
        <v>26.67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4.82</v>
      </c>
      <c r="L42" s="206">
        <v>186.03</v>
      </c>
      <c r="M42" s="206">
        <v>13.16</v>
      </c>
      <c r="N42" s="206">
        <v>34.94</v>
      </c>
      <c r="O42" s="206">
        <v>0</v>
      </c>
      <c r="P42" s="206">
        <v>26.29</v>
      </c>
      <c r="Q42" s="206">
        <v>6.46</v>
      </c>
      <c r="R42" s="206">
        <v>6.26</v>
      </c>
      <c r="S42" s="206">
        <v>7.81</v>
      </c>
      <c r="T42" s="206">
        <v>0</v>
      </c>
      <c r="U42" s="206">
        <v>20.64</v>
      </c>
      <c r="V42" s="206">
        <v>5.08</v>
      </c>
      <c r="W42" s="206">
        <v>13.2</v>
      </c>
      <c r="X42" s="206">
        <v>29.08</v>
      </c>
      <c r="Y42" s="206">
        <v>0</v>
      </c>
      <c r="Z42" s="206">
        <v>74.89</v>
      </c>
      <c r="AA42" s="206">
        <v>26.67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4.82</v>
      </c>
      <c r="L43" s="206">
        <v>186.03</v>
      </c>
      <c r="M43" s="206">
        <v>13.16</v>
      </c>
      <c r="N43" s="206">
        <v>34.94</v>
      </c>
      <c r="O43" s="206">
        <v>0</v>
      </c>
      <c r="P43" s="206">
        <v>26.29</v>
      </c>
      <c r="Q43" s="206">
        <v>6.46</v>
      </c>
      <c r="R43" s="206">
        <v>6.26</v>
      </c>
      <c r="S43" s="206">
        <v>7.81</v>
      </c>
      <c r="T43" s="206">
        <v>0</v>
      </c>
      <c r="U43" s="206">
        <v>20.64</v>
      </c>
      <c r="V43" s="206">
        <v>4.1900000000000004</v>
      </c>
      <c r="W43" s="206">
        <v>13.2</v>
      </c>
      <c r="X43" s="206">
        <v>29.08</v>
      </c>
      <c r="Y43" s="206">
        <v>0</v>
      </c>
      <c r="Z43" s="206">
        <v>74.89</v>
      </c>
      <c r="AA43" s="206">
        <v>26.67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4.82</v>
      </c>
      <c r="L44" s="206">
        <v>186.03</v>
      </c>
      <c r="M44" s="206">
        <v>13.16</v>
      </c>
      <c r="N44" s="206">
        <v>34.94</v>
      </c>
      <c r="O44" s="206">
        <v>0</v>
      </c>
      <c r="P44" s="206">
        <v>26.29</v>
      </c>
      <c r="Q44" s="206">
        <v>6.46</v>
      </c>
      <c r="R44" s="206">
        <v>6.26</v>
      </c>
      <c r="S44" s="206">
        <v>7.81</v>
      </c>
      <c r="T44" s="206">
        <v>0</v>
      </c>
      <c r="U44" s="206">
        <v>20.64</v>
      </c>
      <c r="V44" s="206">
        <v>4.21</v>
      </c>
      <c r="W44" s="206">
        <v>13.2</v>
      </c>
      <c r="X44" s="206">
        <v>29.08</v>
      </c>
      <c r="Y44" s="206">
        <v>0</v>
      </c>
      <c r="Z44" s="206">
        <v>74.89</v>
      </c>
      <c r="AA44" s="206">
        <v>26.67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4.82</v>
      </c>
      <c r="L45" s="206">
        <v>186.03</v>
      </c>
      <c r="M45" s="206">
        <v>13.16</v>
      </c>
      <c r="N45" s="206">
        <v>34.94</v>
      </c>
      <c r="O45" s="206">
        <v>0</v>
      </c>
      <c r="P45" s="206">
        <v>26.29</v>
      </c>
      <c r="Q45" s="206">
        <v>6.46</v>
      </c>
      <c r="R45" s="206">
        <v>6.26</v>
      </c>
      <c r="S45" s="206">
        <v>7.81</v>
      </c>
      <c r="T45" s="206">
        <v>0</v>
      </c>
      <c r="U45" s="206">
        <v>20.64</v>
      </c>
      <c r="V45" s="206">
        <v>4.1900000000000004</v>
      </c>
      <c r="W45" s="206">
        <v>13.2</v>
      </c>
      <c r="X45" s="206">
        <v>29.08</v>
      </c>
      <c r="Y45" s="206">
        <v>0</v>
      </c>
      <c r="Z45" s="206">
        <v>74.89</v>
      </c>
      <c r="AA45" s="206">
        <v>26.67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4.82</v>
      </c>
      <c r="L46" s="206">
        <v>186.03</v>
      </c>
      <c r="M46" s="206">
        <v>13.16</v>
      </c>
      <c r="N46" s="206">
        <v>34.94</v>
      </c>
      <c r="O46" s="206">
        <v>0</v>
      </c>
      <c r="P46" s="206">
        <v>26.29</v>
      </c>
      <c r="Q46" s="206">
        <v>6.46</v>
      </c>
      <c r="R46" s="206">
        <v>6.26</v>
      </c>
      <c r="S46" s="206">
        <v>7.81</v>
      </c>
      <c r="T46" s="206">
        <v>0</v>
      </c>
      <c r="U46" s="206">
        <v>20.64</v>
      </c>
      <c r="V46" s="206">
        <v>4.21</v>
      </c>
      <c r="W46" s="206">
        <v>13.2</v>
      </c>
      <c r="X46" s="206">
        <v>29.08</v>
      </c>
      <c r="Y46" s="206">
        <v>0</v>
      </c>
      <c r="Z46" s="206">
        <v>74.89</v>
      </c>
      <c r="AA46" s="206">
        <v>26.67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4.82</v>
      </c>
      <c r="L47" s="206">
        <v>186.03</v>
      </c>
      <c r="M47" s="206">
        <v>13.16</v>
      </c>
      <c r="N47" s="206">
        <v>34.94</v>
      </c>
      <c r="O47" s="206">
        <v>0</v>
      </c>
      <c r="P47" s="206">
        <v>26.29</v>
      </c>
      <c r="Q47" s="206">
        <v>6.46</v>
      </c>
      <c r="R47" s="206">
        <v>6.26</v>
      </c>
      <c r="S47" s="206">
        <v>7.81</v>
      </c>
      <c r="T47" s="206">
        <v>0</v>
      </c>
      <c r="U47" s="206">
        <v>20.64</v>
      </c>
      <c r="V47" s="206">
        <v>5.37</v>
      </c>
      <c r="W47" s="206">
        <v>13.2</v>
      </c>
      <c r="X47" s="206">
        <v>29.08</v>
      </c>
      <c r="Y47" s="206">
        <v>0</v>
      </c>
      <c r="Z47" s="206">
        <v>74.89</v>
      </c>
      <c r="AA47" s="206">
        <v>26.67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4.82</v>
      </c>
      <c r="L48" s="206">
        <v>186.03</v>
      </c>
      <c r="M48" s="206">
        <v>13.16</v>
      </c>
      <c r="N48" s="206">
        <v>34.94</v>
      </c>
      <c r="O48" s="206">
        <v>0</v>
      </c>
      <c r="P48" s="206">
        <v>26.29</v>
      </c>
      <c r="Q48" s="206">
        <v>6.46</v>
      </c>
      <c r="R48" s="206">
        <v>6.26</v>
      </c>
      <c r="S48" s="206">
        <v>7.81</v>
      </c>
      <c r="T48" s="206">
        <v>0</v>
      </c>
      <c r="U48" s="206">
        <v>20.64</v>
      </c>
      <c r="V48" s="206">
        <v>5.37</v>
      </c>
      <c r="W48" s="206">
        <v>13.2</v>
      </c>
      <c r="X48" s="206">
        <v>29.08</v>
      </c>
      <c r="Y48" s="206">
        <v>0</v>
      </c>
      <c r="Z48" s="206">
        <v>74.89</v>
      </c>
      <c r="AA48" s="206">
        <v>26.67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56.88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4.82</v>
      </c>
      <c r="L49" s="206">
        <v>186.03</v>
      </c>
      <c r="M49" s="206">
        <v>13.16</v>
      </c>
      <c r="N49" s="206">
        <v>34.94</v>
      </c>
      <c r="O49" s="206">
        <v>0</v>
      </c>
      <c r="P49" s="206">
        <v>26.29</v>
      </c>
      <c r="Q49" s="206">
        <v>6.7</v>
      </c>
      <c r="R49" s="206">
        <v>6.26</v>
      </c>
      <c r="S49" s="206">
        <v>8.01</v>
      </c>
      <c r="T49" s="206">
        <v>0</v>
      </c>
      <c r="U49" s="206">
        <v>20.64</v>
      </c>
      <c r="V49" s="206">
        <v>5.22</v>
      </c>
      <c r="W49" s="206">
        <v>13.2</v>
      </c>
      <c r="X49" s="206">
        <v>29.08</v>
      </c>
      <c r="Y49" s="206">
        <v>0</v>
      </c>
      <c r="Z49" s="206">
        <v>74.89</v>
      </c>
      <c r="AA49" s="206">
        <v>26.67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56.88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4.82</v>
      </c>
      <c r="L50" s="206">
        <v>186.03</v>
      </c>
      <c r="M50" s="206">
        <v>13.16</v>
      </c>
      <c r="N50" s="206">
        <v>34.94</v>
      </c>
      <c r="O50" s="206">
        <v>0</v>
      </c>
      <c r="P50" s="206">
        <v>26.29</v>
      </c>
      <c r="Q50" s="206">
        <v>6.45</v>
      </c>
      <c r="R50" s="206">
        <v>6.26</v>
      </c>
      <c r="S50" s="206">
        <v>7.81</v>
      </c>
      <c r="T50" s="206">
        <v>0</v>
      </c>
      <c r="U50" s="206">
        <v>20.64</v>
      </c>
      <c r="V50" s="206">
        <v>5.2</v>
      </c>
      <c r="W50" s="206">
        <v>13.2</v>
      </c>
      <c r="X50" s="206">
        <v>29.08</v>
      </c>
      <c r="Y50" s="206">
        <v>0</v>
      </c>
      <c r="Z50" s="206">
        <v>74.89</v>
      </c>
      <c r="AA50" s="206">
        <v>26.67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56.88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4.82</v>
      </c>
      <c r="L51" s="206">
        <v>154.22</v>
      </c>
      <c r="M51" s="206">
        <v>13.16</v>
      </c>
      <c r="N51" s="206">
        <v>34.94</v>
      </c>
      <c r="O51" s="206">
        <v>0</v>
      </c>
      <c r="P51" s="206">
        <v>26.29</v>
      </c>
      <c r="Q51" s="206">
        <v>0</v>
      </c>
      <c r="R51" s="206">
        <v>6.26</v>
      </c>
      <c r="S51" s="206">
        <v>7.81</v>
      </c>
      <c r="T51" s="206">
        <v>0</v>
      </c>
      <c r="U51" s="206">
        <v>20.64</v>
      </c>
      <c r="V51" s="206">
        <v>5.37</v>
      </c>
      <c r="W51" s="206">
        <v>13.01</v>
      </c>
      <c r="X51" s="206">
        <v>29.08</v>
      </c>
      <c r="Y51" s="206">
        <v>0</v>
      </c>
      <c r="Z51" s="206">
        <v>74.89</v>
      </c>
      <c r="AA51" s="206">
        <v>26.67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56.88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4.82</v>
      </c>
      <c r="L52" s="206">
        <v>125.31</v>
      </c>
      <c r="M52" s="206">
        <v>13.16</v>
      </c>
      <c r="N52" s="206">
        <v>34.94</v>
      </c>
      <c r="O52" s="206">
        <v>0</v>
      </c>
      <c r="P52" s="206">
        <v>26.29</v>
      </c>
      <c r="Q52" s="206">
        <v>0</v>
      </c>
      <c r="R52" s="206">
        <v>6.26</v>
      </c>
      <c r="S52" s="206">
        <v>7.81</v>
      </c>
      <c r="T52" s="206">
        <v>0</v>
      </c>
      <c r="U52" s="206">
        <v>20.64</v>
      </c>
      <c r="V52" s="206">
        <v>5.37</v>
      </c>
      <c r="W52" s="206">
        <v>13.01</v>
      </c>
      <c r="X52" s="206">
        <v>29.08</v>
      </c>
      <c r="Y52" s="206">
        <v>0</v>
      </c>
      <c r="Z52" s="206">
        <v>74.89</v>
      </c>
      <c r="AA52" s="206">
        <v>26.67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56.88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4.92</v>
      </c>
      <c r="L53" s="206">
        <v>102.17</v>
      </c>
      <c r="M53" s="206">
        <v>13.16</v>
      </c>
      <c r="N53" s="206">
        <v>34.94</v>
      </c>
      <c r="O53" s="206">
        <v>0</v>
      </c>
      <c r="P53" s="206">
        <v>26.29</v>
      </c>
      <c r="Q53" s="206">
        <v>0</v>
      </c>
      <c r="R53" s="206">
        <v>6.27</v>
      </c>
      <c r="S53" s="206">
        <v>7.8</v>
      </c>
      <c r="T53" s="206">
        <v>0</v>
      </c>
      <c r="U53" s="206">
        <v>20.64</v>
      </c>
      <c r="V53" s="206">
        <v>5.57</v>
      </c>
      <c r="W53" s="206">
        <v>13.01</v>
      </c>
      <c r="X53" s="206">
        <v>29.08</v>
      </c>
      <c r="Y53" s="206">
        <v>0</v>
      </c>
      <c r="Z53" s="206">
        <v>74.89</v>
      </c>
      <c r="AA53" s="206">
        <v>26.67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56.88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4.82</v>
      </c>
      <c r="L54" s="206">
        <v>102.17</v>
      </c>
      <c r="M54" s="206">
        <v>13.16</v>
      </c>
      <c r="N54" s="206">
        <v>34.94</v>
      </c>
      <c r="O54" s="206">
        <v>0</v>
      </c>
      <c r="P54" s="206">
        <v>26.29</v>
      </c>
      <c r="Q54" s="206">
        <v>0</v>
      </c>
      <c r="R54" s="206">
        <v>6.27</v>
      </c>
      <c r="S54" s="206">
        <v>7.8</v>
      </c>
      <c r="T54" s="206">
        <v>0</v>
      </c>
      <c r="U54" s="206">
        <v>20.64</v>
      </c>
      <c r="V54" s="206">
        <v>5.37</v>
      </c>
      <c r="W54" s="206">
        <v>13.01</v>
      </c>
      <c r="X54" s="206">
        <v>29.08</v>
      </c>
      <c r="Y54" s="206">
        <v>0</v>
      </c>
      <c r="Z54" s="206">
        <v>74.89</v>
      </c>
      <c r="AA54" s="206">
        <v>26.67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56.88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5</v>
      </c>
      <c r="L55" s="206">
        <v>102.17</v>
      </c>
      <c r="M55" s="206">
        <v>13.16</v>
      </c>
      <c r="N55" s="206">
        <v>34.94</v>
      </c>
      <c r="O55" s="206">
        <v>0</v>
      </c>
      <c r="P55" s="206">
        <v>26.29</v>
      </c>
      <c r="Q55" s="206">
        <v>0</v>
      </c>
      <c r="R55" s="206">
        <v>6.27</v>
      </c>
      <c r="S55" s="206">
        <v>7.81</v>
      </c>
      <c r="T55" s="206">
        <v>0</v>
      </c>
      <c r="U55" s="206">
        <v>20.64</v>
      </c>
      <c r="V55" s="206">
        <v>5.37</v>
      </c>
      <c r="W55" s="206">
        <v>13.01</v>
      </c>
      <c r="X55" s="206">
        <v>30.14</v>
      </c>
      <c r="Y55" s="206">
        <v>0</v>
      </c>
      <c r="Z55" s="206">
        <v>74.89</v>
      </c>
      <c r="AA55" s="206">
        <v>26.67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56.88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5</v>
      </c>
      <c r="L56" s="206">
        <v>102.17</v>
      </c>
      <c r="M56" s="206">
        <v>13.16</v>
      </c>
      <c r="N56" s="206">
        <v>34.94</v>
      </c>
      <c r="O56" s="206">
        <v>0</v>
      </c>
      <c r="P56" s="206">
        <v>26.29</v>
      </c>
      <c r="Q56" s="206">
        <v>0</v>
      </c>
      <c r="R56" s="206">
        <v>6.33</v>
      </c>
      <c r="S56" s="206">
        <v>8.1</v>
      </c>
      <c r="T56" s="206">
        <v>0</v>
      </c>
      <c r="U56" s="206">
        <v>20.64</v>
      </c>
      <c r="V56" s="206">
        <v>5.36</v>
      </c>
      <c r="W56" s="206">
        <v>13.01</v>
      </c>
      <c r="X56" s="206">
        <v>29.08</v>
      </c>
      <c r="Y56" s="206">
        <v>0</v>
      </c>
      <c r="Z56" s="206">
        <v>74.89</v>
      </c>
      <c r="AA56" s="206">
        <v>26.67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56.88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5</v>
      </c>
      <c r="L57" s="206">
        <v>102.17</v>
      </c>
      <c r="M57" s="206">
        <v>13.16</v>
      </c>
      <c r="N57" s="206">
        <v>34.94</v>
      </c>
      <c r="O57" s="206">
        <v>0</v>
      </c>
      <c r="P57" s="206">
        <v>26.29</v>
      </c>
      <c r="Q57" s="206">
        <v>0</v>
      </c>
      <c r="R57" s="206">
        <v>6.33</v>
      </c>
      <c r="S57" s="206">
        <v>8.1</v>
      </c>
      <c r="T57" s="206">
        <v>0</v>
      </c>
      <c r="U57" s="206">
        <v>20.64</v>
      </c>
      <c r="V57" s="206">
        <v>5.36</v>
      </c>
      <c r="W57" s="206">
        <v>13.04</v>
      </c>
      <c r="X57" s="206">
        <v>29.08</v>
      </c>
      <c r="Y57" s="206">
        <v>0</v>
      </c>
      <c r="Z57" s="206">
        <v>74.89</v>
      </c>
      <c r="AA57" s="206">
        <v>26.67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56.88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5</v>
      </c>
      <c r="L58" s="206">
        <v>102.17</v>
      </c>
      <c r="M58" s="206">
        <v>13.16</v>
      </c>
      <c r="N58" s="206">
        <v>34.94</v>
      </c>
      <c r="O58" s="206">
        <v>0</v>
      </c>
      <c r="P58" s="206">
        <v>26.29</v>
      </c>
      <c r="Q58" s="206">
        <v>0</v>
      </c>
      <c r="R58" s="206">
        <v>6.33</v>
      </c>
      <c r="S58" s="206">
        <v>8.1</v>
      </c>
      <c r="T58" s="206">
        <v>0</v>
      </c>
      <c r="U58" s="206">
        <v>20.64</v>
      </c>
      <c r="V58" s="206">
        <v>5.36</v>
      </c>
      <c r="W58" s="206">
        <v>13.04</v>
      </c>
      <c r="X58" s="206">
        <v>29.08</v>
      </c>
      <c r="Y58" s="206">
        <v>0</v>
      </c>
      <c r="Z58" s="206">
        <v>74.89</v>
      </c>
      <c r="AA58" s="206">
        <v>26.67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56.88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5</v>
      </c>
      <c r="L59" s="206">
        <v>102.17</v>
      </c>
      <c r="M59" s="206">
        <v>13.16</v>
      </c>
      <c r="N59" s="206">
        <v>34.94</v>
      </c>
      <c r="O59" s="206">
        <v>0</v>
      </c>
      <c r="P59" s="206">
        <v>26.29</v>
      </c>
      <c r="Q59" s="206">
        <v>0</v>
      </c>
      <c r="R59" s="206">
        <v>6.34</v>
      </c>
      <c r="S59" s="206">
        <v>8.1</v>
      </c>
      <c r="T59" s="206">
        <v>0</v>
      </c>
      <c r="U59" s="206">
        <v>20.64</v>
      </c>
      <c r="V59" s="206">
        <v>5.36</v>
      </c>
      <c r="W59" s="206">
        <v>13.04</v>
      </c>
      <c r="X59" s="206">
        <v>29.08</v>
      </c>
      <c r="Y59" s="206">
        <v>0</v>
      </c>
      <c r="Z59" s="206">
        <v>74.89</v>
      </c>
      <c r="AA59" s="206">
        <v>26.67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56.88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5</v>
      </c>
      <c r="L60" s="206">
        <v>102.17</v>
      </c>
      <c r="M60" s="206">
        <v>13.16</v>
      </c>
      <c r="N60" s="206">
        <v>34.94</v>
      </c>
      <c r="O60" s="206">
        <v>0</v>
      </c>
      <c r="P60" s="206">
        <v>26.29</v>
      </c>
      <c r="Q60" s="206">
        <v>0</v>
      </c>
      <c r="R60" s="206">
        <v>6.34</v>
      </c>
      <c r="S60" s="206">
        <v>8.1</v>
      </c>
      <c r="T60" s="206">
        <v>0</v>
      </c>
      <c r="U60" s="206">
        <v>20.64</v>
      </c>
      <c r="V60" s="206">
        <v>5.36</v>
      </c>
      <c r="W60" s="206">
        <v>13.04</v>
      </c>
      <c r="X60" s="206">
        <v>29.08</v>
      </c>
      <c r="Y60" s="206">
        <v>0</v>
      </c>
      <c r="Z60" s="206">
        <v>74.89</v>
      </c>
      <c r="AA60" s="206">
        <v>26.67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56.88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5</v>
      </c>
      <c r="L61" s="206">
        <v>102.17</v>
      </c>
      <c r="M61" s="206">
        <v>13.16</v>
      </c>
      <c r="N61" s="206">
        <v>34.94</v>
      </c>
      <c r="O61" s="206">
        <v>0</v>
      </c>
      <c r="P61" s="206">
        <v>26.29</v>
      </c>
      <c r="Q61" s="206">
        <v>0</v>
      </c>
      <c r="R61" s="206">
        <v>6.34</v>
      </c>
      <c r="S61" s="206">
        <v>8.1</v>
      </c>
      <c r="T61" s="206">
        <v>0</v>
      </c>
      <c r="U61" s="206">
        <v>20.64</v>
      </c>
      <c r="V61" s="206">
        <v>5.36</v>
      </c>
      <c r="W61" s="206">
        <v>13.04</v>
      </c>
      <c r="X61" s="206">
        <v>29.08</v>
      </c>
      <c r="Y61" s="206">
        <v>0</v>
      </c>
      <c r="Z61" s="206">
        <v>74.89</v>
      </c>
      <c r="AA61" s="206">
        <v>26.67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56.88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5</v>
      </c>
      <c r="L62" s="206">
        <v>102.17</v>
      </c>
      <c r="M62" s="206">
        <v>13.16</v>
      </c>
      <c r="N62" s="206">
        <v>34.94</v>
      </c>
      <c r="O62" s="206">
        <v>0</v>
      </c>
      <c r="P62" s="206">
        <v>26.29</v>
      </c>
      <c r="Q62" s="206">
        <v>0</v>
      </c>
      <c r="R62" s="206">
        <v>6.34</v>
      </c>
      <c r="S62" s="206">
        <v>8.1</v>
      </c>
      <c r="T62" s="206">
        <v>0</v>
      </c>
      <c r="U62" s="206">
        <v>20.64</v>
      </c>
      <c r="V62" s="206">
        <v>5.36</v>
      </c>
      <c r="W62" s="206">
        <v>13.04</v>
      </c>
      <c r="X62" s="206">
        <v>29.08</v>
      </c>
      <c r="Y62" s="206">
        <v>0</v>
      </c>
      <c r="Z62" s="206">
        <v>74.89</v>
      </c>
      <c r="AA62" s="206">
        <v>26.67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56.88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5</v>
      </c>
      <c r="L63" s="206">
        <v>102.17</v>
      </c>
      <c r="M63" s="206">
        <v>13.16</v>
      </c>
      <c r="N63" s="206">
        <v>34.94</v>
      </c>
      <c r="O63" s="206">
        <v>0</v>
      </c>
      <c r="P63" s="206">
        <v>26.29</v>
      </c>
      <c r="Q63" s="206">
        <v>0</v>
      </c>
      <c r="R63" s="206">
        <v>6.34</v>
      </c>
      <c r="S63" s="206">
        <v>8.1</v>
      </c>
      <c r="T63" s="206">
        <v>0</v>
      </c>
      <c r="U63" s="206">
        <v>20.64</v>
      </c>
      <c r="V63" s="206">
        <v>5.37</v>
      </c>
      <c r="W63" s="206">
        <v>13.2</v>
      </c>
      <c r="X63" s="206">
        <v>29.08</v>
      </c>
      <c r="Y63" s="206">
        <v>0</v>
      </c>
      <c r="Z63" s="206">
        <v>74.89</v>
      </c>
      <c r="AA63" s="206">
        <v>26.67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56.88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5</v>
      </c>
      <c r="L64" s="206">
        <v>102.17</v>
      </c>
      <c r="M64" s="206">
        <v>13.16</v>
      </c>
      <c r="N64" s="206">
        <v>34.94</v>
      </c>
      <c r="O64" s="206">
        <v>0</v>
      </c>
      <c r="P64" s="206">
        <v>26.29</v>
      </c>
      <c r="Q64" s="206">
        <v>0</v>
      </c>
      <c r="R64" s="206">
        <v>6.26</v>
      </c>
      <c r="S64" s="206">
        <v>7.81</v>
      </c>
      <c r="T64" s="206">
        <v>0</v>
      </c>
      <c r="U64" s="206">
        <v>20.64</v>
      </c>
      <c r="V64" s="206">
        <v>3.08</v>
      </c>
      <c r="W64" s="206">
        <v>13.2</v>
      </c>
      <c r="X64" s="206">
        <v>29.08</v>
      </c>
      <c r="Y64" s="206">
        <v>0</v>
      </c>
      <c r="Z64" s="206">
        <v>74.89</v>
      </c>
      <c r="AA64" s="206">
        <v>26.67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56.88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4.54</v>
      </c>
      <c r="L65" s="206">
        <v>102.17</v>
      </c>
      <c r="M65" s="206">
        <v>13.16</v>
      </c>
      <c r="N65" s="206">
        <v>34.94</v>
      </c>
      <c r="O65" s="206">
        <v>0</v>
      </c>
      <c r="P65" s="206">
        <v>26.29</v>
      </c>
      <c r="Q65" s="206">
        <v>0</v>
      </c>
      <c r="R65" s="206">
        <v>6.26</v>
      </c>
      <c r="S65" s="206">
        <v>7.81</v>
      </c>
      <c r="T65" s="206">
        <v>0</v>
      </c>
      <c r="U65" s="206">
        <v>20.64</v>
      </c>
      <c r="V65" s="206">
        <v>3.08</v>
      </c>
      <c r="W65" s="206">
        <v>13.2</v>
      </c>
      <c r="X65" s="206">
        <v>29.08</v>
      </c>
      <c r="Y65" s="206">
        <v>0</v>
      </c>
      <c r="Z65" s="206">
        <v>74.89</v>
      </c>
      <c r="AA65" s="206">
        <v>26.67</v>
      </c>
      <c r="AB65" s="206">
        <v>0</v>
      </c>
      <c r="AC65" s="206">
        <v>7.79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56.88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4.54</v>
      </c>
      <c r="L66" s="206">
        <v>102.17</v>
      </c>
      <c r="M66" s="206">
        <v>13.16</v>
      </c>
      <c r="N66" s="206">
        <v>34.94</v>
      </c>
      <c r="O66" s="206">
        <v>0</v>
      </c>
      <c r="P66" s="206">
        <v>26.29</v>
      </c>
      <c r="Q66" s="206">
        <v>0</v>
      </c>
      <c r="R66" s="206">
        <v>6.26</v>
      </c>
      <c r="S66" s="206">
        <v>7.81</v>
      </c>
      <c r="T66" s="206">
        <v>0</v>
      </c>
      <c r="U66" s="206">
        <v>20.64</v>
      </c>
      <c r="V66" s="206">
        <v>3.08</v>
      </c>
      <c r="W66" s="206">
        <v>13.2</v>
      </c>
      <c r="X66" s="206">
        <v>29.08</v>
      </c>
      <c r="Y66" s="206">
        <v>0</v>
      </c>
      <c r="Z66" s="206">
        <v>74.89</v>
      </c>
      <c r="AA66" s="206">
        <v>26.67</v>
      </c>
      <c r="AB66" s="206">
        <v>0</v>
      </c>
      <c r="AC66" s="206">
        <v>7.79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56.88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4.5199999999999996</v>
      </c>
      <c r="L67" s="206">
        <v>102.17</v>
      </c>
      <c r="M67" s="206">
        <v>13.16</v>
      </c>
      <c r="N67" s="206">
        <v>34.94</v>
      </c>
      <c r="O67" s="206">
        <v>0</v>
      </c>
      <c r="P67" s="206">
        <v>26.29</v>
      </c>
      <c r="Q67" s="206">
        <v>0</v>
      </c>
      <c r="R67" s="206">
        <v>6.26</v>
      </c>
      <c r="S67" s="206">
        <v>7.81</v>
      </c>
      <c r="T67" s="206">
        <v>0</v>
      </c>
      <c r="U67" s="206">
        <v>20.64</v>
      </c>
      <c r="V67" s="206">
        <v>2.92</v>
      </c>
      <c r="W67" s="206">
        <v>13.2</v>
      </c>
      <c r="X67" s="206">
        <v>29.08</v>
      </c>
      <c r="Y67" s="206">
        <v>0</v>
      </c>
      <c r="Z67" s="206">
        <v>74.89</v>
      </c>
      <c r="AA67" s="206">
        <v>26.67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4.5199999999999996</v>
      </c>
      <c r="L68" s="206">
        <v>144.59</v>
      </c>
      <c r="M68" s="206">
        <v>13.16</v>
      </c>
      <c r="N68" s="206">
        <v>34.94</v>
      </c>
      <c r="O68" s="206">
        <v>0</v>
      </c>
      <c r="P68" s="206">
        <v>26.29</v>
      </c>
      <c r="Q68" s="206">
        <v>0</v>
      </c>
      <c r="R68" s="206">
        <v>6.26</v>
      </c>
      <c r="S68" s="206">
        <v>7.81</v>
      </c>
      <c r="T68" s="206">
        <v>0</v>
      </c>
      <c r="U68" s="206">
        <v>20.64</v>
      </c>
      <c r="V68" s="206">
        <v>2.92</v>
      </c>
      <c r="W68" s="206">
        <v>13.2</v>
      </c>
      <c r="X68" s="206">
        <v>29.08</v>
      </c>
      <c r="Y68" s="206">
        <v>0</v>
      </c>
      <c r="Z68" s="206">
        <v>74.89</v>
      </c>
      <c r="AA68" s="206">
        <v>26.67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4.5199999999999996</v>
      </c>
      <c r="L69" s="206">
        <v>186.03</v>
      </c>
      <c r="M69" s="206">
        <v>13.16</v>
      </c>
      <c r="N69" s="206">
        <v>34.94</v>
      </c>
      <c r="O69" s="206">
        <v>0</v>
      </c>
      <c r="P69" s="206">
        <v>26.29</v>
      </c>
      <c r="Q69" s="206">
        <v>6.34</v>
      </c>
      <c r="R69" s="206">
        <v>6.26</v>
      </c>
      <c r="S69" s="206">
        <v>7.81</v>
      </c>
      <c r="T69" s="206">
        <v>0</v>
      </c>
      <c r="U69" s="206">
        <v>20.64</v>
      </c>
      <c r="V69" s="206">
        <v>2.92</v>
      </c>
      <c r="W69" s="206">
        <v>13.2</v>
      </c>
      <c r="X69" s="206">
        <v>29.08</v>
      </c>
      <c r="Y69" s="206">
        <v>0</v>
      </c>
      <c r="Z69" s="206">
        <v>74.89</v>
      </c>
      <c r="AA69" s="206">
        <v>26.67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13.04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4.5199999999999996</v>
      </c>
      <c r="L70" s="206">
        <v>186.03</v>
      </c>
      <c r="M70" s="206">
        <v>13.16</v>
      </c>
      <c r="N70" s="206">
        <v>34.94</v>
      </c>
      <c r="O70" s="206">
        <v>0</v>
      </c>
      <c r="P70" s="206">
        <v>26.29</v>
      </c>
      <c r="Q70" s="206">
        <v>6.46</v>
      </c>
      <c r="R70" s="206">
        <v>6.26</v>
      </c>
      <c r="S70" s="206">
        <v>7.81</v>
      </c>
      <c r="T70" s="206">
        <v>0</v>
      </c>
      <c r="U70" s="206">
        <v>20.64</v>
      </c>
      <c r="V70" s="206">
        <v>2.92</v>
      </c>
      <c r="W70" s="206">
        <v>13.2</v>
      </c>
      <c r="X70" s="206">
        <v>29.08</v>
      </c>
      <c r="Y70" s="206">
        <v>0</v>
      </c>
      <c r="Z70" s="206">
        <v>74.89</v>
      </c>
      <c r="AA70" s="206">
        <v>26.67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6.75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4.5199999999999996</v>
      </c>
      <c r="L71" s="206">
        <v>189.87</v>
      </c>
      <c r="M71" s="206">
        <v>13.16</v>
      </c>
      <c r="N71" s="206">
        <v>34.94</v>
      </c>
      <c r="O71" s="206">
        <v>0</v>
      </c>
      <c r="P71" s="206">
        <v>26.28</v>
      </c>
      <c r="Q71" s="206">
        <v>6.46</v>
      </c>
      <c r="R71" s="206">
        <v>6.26</v>
      </c>
      <c r="S71" s="206">
        <v>7.81</v>
      </c>
      <c r="T71" s="206">
        <v>0</v>
      </c>
      <c r="U71" s="206">
        <v>20.64</v>
      </c>
      <c r="V71" s="206">
        <v>2.98</v>
      </c>
      <c r="W71" s="206">
        <v>13.2</v>
      </c>
      <c r="X71" s="206">
        <v>29.08</v>
      </c>
      <c r="Y71" s="206">
        <v>0</v>
      </c>
      <c r="Z71" s="206">
        <v>74.89</v>
      </c>
      <c r="AA71" s="206">
        <v>26.67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2.35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4.5199999999999996</v>
      </c>
      <c r="L72" s="206">
        <v>189.87</v>
      </c>
      <c r="M72" s="206">
        <v>13.16</v>
      </c>
      <c r="N72" s="206">
        <v>34.94</v>
      </c>
      <c r="O72" s="206">
        <v>0</v>
      </c>
      <c r="P72" s="206">
        <v>26.28</v>
      </c>
      <c r="Q72" s="206">
        <v>6.46</v>
      </c>
      <c r="R72" s="206">
        <v>6.26</v>
      </c>
      <c r="S72" s="206">
        <v>7.81</v>
      </c>
      <c r="T72" s="206">
        <v>0</v>
      </c>
      <c r="U72" s="206">
        <v>20.64</v>
      </c>
      <c r="V72" s="206">
        <v>2.98</v>
      </c>
      <c r="W72" s="206">
        <v>13.2</v>
      </c>
      <c r="X72" s="206">
        <v>29.08</v>
      </c>
      <c r="Y72" s="206">
        <v>0</v>
      </c>
      <c r="Z72" s="206">
        <v>74.89</v>
      </c>
      <c r="AA72" s="206">
        <v>26.67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0.31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4.5199999999999996</v>
      </c>
      <c r="L73" s="206">
        <v>189.87</v>
      </c>
      <c r="M73" s="206">
        <v>13.16</v>
      </c>
      <c r="N73" s="206">
        <v>34.94</v>
      </c>
      <c r="O73" s="206">
        <v>0</v>
      </c>
      <c r="P73" s="206">
        <v>26.28</v>
      </c>
      <c r="Q73" s="206">
        <v>6.46</v>
      </c>
      <c r="R73" s="206">
        <v>6.26</v>
      </c>
      <c r="S73" s="206">
        <v>7.81</v>
      </c>
      <c r="T73" s="206">
        <v>0</v>
      </c>
      <c r="U73" s="206">
        <v>20.64</v>
      </c>
      <c r="V73" s="206">
        <v>2.92</v>
      </c>
      <c r="W73" s="206">
        <v>13.2</v>
      </c>
      <c r="X73" s="206">
        <v>29.08</v>
      </c>
      <c r="Y73" s="206">
        <v>0</v>
      </c>
      <c r="Z73" s="206">
        <v>74.89</v>
      </c>
      <c r="AA73" s="206">
        <v>26.67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4.5199999999999996</v>
      </c>
      <c r="L74" s="206">
        <v>189.87</v>
      </c>
      <c r="M74" s="206">
        <v>13.16</v>
      </c>
      <c r="N74" s="206">
        <v>34.94</v>
      </c>
      <c r="O74" s="206">
        <v>0</v>
      </c>
      <c r="P74" s="206">
        <v>26.28</v>
      </c>
      <c r="Q74" s="206">
        <v>6.46</v>
      </c>
      <c r="R74" s="206">
        <v>6.26</v>
      </c>
      <c r="S74" s="206">
        <v>7.81</v>
      </c>
      <c r="T74" s="206">
        <v>0</v>
      </c>
      <c r="U74" s="206">
        <v>20.64</v>
      </c>
      <c r="V74" s="206">
        <v>2.92</v>
      </c>
      <c r="W74" s="206">
        <v>13.2</v>
      </c>
      <c r="X74" s="206">
        <v>29.08</v>
      </c>
      <c r="Y74" s="206">
        <v>0</v>
      </c>
      <c r="Z74" s="206">
        <v>74.89</v>
      </c>
      <c r="AA74" s="206">
        <v>26.67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4.5199999999999996</v>
      </c>
      <c r="L75" s="206">
        <v>189.87</v>
      </c>
      <c r="M75" s="206">
        <v>13.16</v>
      </c>
      <c r="N75" s="206">
        <v>34.94</v>
      </c>
      <c r="O75" s="206">
        <v>0</v>
      </c>
      <c r="P75" s="206">
        <v>26.28</v>
      </c>
      <c r="Q75" s="206">
        <v>6.46</v>
      </c>
      <c r="R75" s="206">
        <v>6.26</v>
      </c>
      <c r="S75" s="206">
        <v>7.81</v>
      </c>
      <c r="T75" s="206">
        <v>0</v>
      </c>
      <c r="U75" s="206">
        <v>20.64</v>
      </c>
      <c r="V75" s="206">
        <v>2.92</v>
      </c>
      <c r="W75" s="206">
        <v>13.2</v>
      </c>
      <c r="X75" s="206">
        <v>29.08</v>
      </c>
      <c r="Y75" s="206">
        <v>0</v>
      </c>
      <c r="Z75" s="206">
        <v>74.89</v>
      </c>
      <c r="AA75" s="206">
        <v>26.67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4.5199999999999996</v>
      </c>
      <c r="L76" s="206">
        <v>189.87</v>
      </c>
      <c r="M76" s="206">
        <v>13.16</v>
      </c>
      <c r="N76" s="206">
        <v>34.94</v>
      </c>
      <c r="O76" s="206">
        <v>0</v>
      </c>
      <c r="P76" s="206">
        <v>26.28</v>
      </c>
      <c r="Q76" s="206">
        <v>6.46</v>
      </c>
      <c r="R76" s="206">
        <v>6.26</v>
      </c>
      <c r="S76" s="206">
        <v>7.81</v>
      </c>
      <c r="T76" s="206">
        <v>0</v>
      </c>
      <c r="U76" s="206">
        <v>20.64</v>
      </c>
      <c r="V76" s="206">
        <v>2.92</v>
      </c>
      <c r="W76" s="206">
        <v>13.2</v>
      </c>
      <c r="X76" s="206">
        <v>29.08</v>
      </c>
      <c r="Y76" s="206">
        <v>0</v>
      </c>
      <c r="Z76" s="206">
        <v>74.89</v>
      </c>
      <c r="AA76" s="206">
        <v>26.67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4.55</v>
      </c>
      <c r="L77" s="206">
        <v>188.65</v>
      </c>
      <c r="M77" s="206">
        <v>13.16</v>
      </c>
      <c r="N77" s="206">
        <v>34.94</v>
      </c>
      <c r="O77" s="206">
        <v>0</v>
      </c>
      <c r="P77" s="206">
        <v>26.28</v>
      </c>
      <c r="Q77" s="206">
        <v>6.46</v>
      </c>
      <c r="R77" s="206">
        <v>6.26</v>
      </c>
      <c r="S77" s="206">
        <v>7.81</v>
      </c>
      <c r="T77" s="206">
        <v>0</v>
      </c>
      <c r="U77" s="206">
        <v>20.64</v>
      </c>
      <c r="V77" s="206">
        <v>2.92</v>
      </c>
      <c r="W77" s="206">
        <v>13.2</v>
      </c>
      <c r="X77" s="206">
        <v>29.08</v>
      </c>
      <c r="Y77" s="206">
        <v>0</v>
      </c>
      <c r="Z77" s="206">
        <v>74.89</v>
      </c>
      <c r="AA77" s="206">
        <v>26.67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4.55</v>
      </c>
      <c r="L78" s="206">
        <v>188.65</v>
      </c>
      <c r="M78" s="206">
        <v>13.16</v>
      </c>
      <c r="N78" s="206">
        <v>34.94</v>
      </c>
      <c r="O78" s="206">
        <v>0</v>
      </c>
      <c r="P78" s="206">
        <v>26.28</v>
      </c>
      <c r="Q78" s="206">
        <v>6.46</v>
      </c>
      <c r="R78" s="206">
        <v>6.26</v>
      </c>
      <c r="S78" s="206">
        <v>7.81</v>
      </c>
      <c r="T78" s="206">
        <v>0</v>
      </c>
      <c r="U78" s="206">
        <v>20.64</v>
      </c>
      <c r="V78" s="206">
        <v>2.92</v>
      </c>
      <c r="W78" s="206">
        <v>13.2</v>
      </c>
      <c r="X78" s="206">
        <v>29.08</v>
      </c>
      <c r="Y78" s="206">
        <v>0</v>
      </c>
      <c r="Z78" s="206">
        <v>74.89</v>
      </c>
      <c r="AA78" s="206">
        <v>26.67</v>
      </c>
      <c r="AB78" s="206">
        <v>0</v>
      </c>
      <c r="AC78" s="206">
        <v>7.86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4.5199999999999996</v>
      </c>
      <c r="L79" s="206">
        <v>188.65</v>
      </c>
      <c r="M79" s="206">
        <v>13.16</v>
      </c>
      <c r="N79" s="206">
        <v>34.94</v>
      </c>
      <c r="O79" s="206">
        <v>0</v>
      </c>
      <c r="P79" s="206">
        <v>36.479999999999997</v>
      </c>
      <c r="Q79" s="206">
        <v>6.46</v>
      </c>
      <c r="R79" s="206">
        <v>6.49</v>
      </c>
      <c r="S79" s="206">
        <v>7.98</v>
      </c>
      <c r="T79" s="206">
        <v>0</v>
      </c>
      <c r="U79" s="206">
        <v>20.64</v>
      </c>
      <c r="V79" s="206">
        <v>3.06</v>
      </c>
      <c r="W79" s="206">
        <v>13.2</v>
      </c>
      <c r="X79" s="206">
        <v>29.08</v>
      </c>
      <c r="Y79" s="206">
        <v>0</v>
      </c>
      <c r="Z79" s="206">
        <v>74.89</v>
      </c>
      <c r="AA79" s="206">
        <v>26.67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4.5199999999999996</v>
      </c>
      <c r="L80" s="206">
        <v>189.84</v>
      </c>
      <c r="M80" s="206">
        <v>13.16</v>
      </c>
      <c r="N80" s="206">
        <v>34.94</v>
      </c>
      <c r="O80" s="206">
        <v>0</v>
      </c>
      <c r="P80" s="206">
        <v>36.479999999999997</v>
      </c>
      <c r="Q80" s="206">
        <v>6.46</v>
      </c>
      <c r="R80" s="206">
        <v>6.49</v>
      </c>
      <c r="S80" s="206">
        <v>7.98</v>
      </c>
      <c r="T80" s="206">
        <v>0</v>
      </c>
      <c r="U80" s="206">
        <v>20.64</v>
      </c>
      <c r="V80" s="206">
        <v>3.06</v>
      </c>
      <c r="W80" s="206">
        <v>13.2</v>
      </c>
      <c r="X80" s="206">
        <v>29.08</v>
      </c>
      <c r="Y80" s="206">
        <v>0</v>
      </c>
      <c r="Z80" s="206">
        <v>74.89</v>
      </c>
      <c r="AA80" s="206">
        <v>26.67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4.5199999999999996</v>
      </c>
      <c r="L81" s="206">
        <v>189.84</v>
      </c>
      <c r="M81" s="206">
        <v>13.16</v>
      </c>
      <c r="N81" s="206">
        <v>34.94</v>
      </c>
      <c r="O81" s="206">
        <v>0</v>
      </c>
      <c r="P81" s="206">
        <v>36.479999999999997</v>
      </c>
      <c r="Q81" s="206">
        <v>6.46</v>
      </c>
      <c r="R81" s="206">
        <v>6.49</v>
      </c>
      <c r="S81" s="206">
        <v>7.98</v>
      </c>
      <c r="T81" s="206">
        <v>0</v>
      </c>
      <c r="U81" s="206">
        <v>20.64</v>
      </c>
      <c r="V81" s="206">
        <v>3.06</v>
      </c>
      <c r="W81" s="206">
        <v>13.2</v>
      </c>
      <c r="X81" s="206">
        <v>29.08</v>
      </c>
      <c r="Y81" s="206">
        <v>0</v>
      </c>
      <c r="Z81" s="206">
        <v>74.89</v>
      </c>
      <c r="AA81" s="206">
        <v>26.67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4.5199999999999996</v>
      </c>
      <c r="L82" s="206">
        <v>189.84</v>
      </c>
      <c r="M82" s="206">
        <v>13.16</v>
      </c>
      <c r="N82" s="206">
        <v>34.94</v>
      </c>
      <c r="O82" s="206">
        <v>0</v>
      </c>
      <c r="P82" s="206">
        <v>36.479999999999997</v>
      </c>
      <c r="Q82" s="206">
        <v>6.46</v>
      </c>
      <c r="R82" s="206">
        <v>6.49</v>
      </c>
      <c r="S82" s="206">
        <v>7.98</v>
      </c>
      <c r="T82" s="206">
        <v>0</v>
      </c>
      <c r="U82" s="206">
        <v>20.64</v>
      </c>
      <c r="V82" s="206">
        <v>3.06</v>
      </c>
      <c r="W82" s="206">
        <v>13.2</v>
      </c>
      <c r="X82" s="206">
        <v>29.08</v>
      </c>
      <c r="Y82" s="206">
        <v>0</v>
      </c>
      <c r="Z82" s="206">
        <v>74.89</v>
      </c>
      <c r="AA82" s="206">
        <v>26.67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51.04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4.5199999999999996</v>
      </c>
      <c r="L83" s="206">
        <v>193</v>
      </c>
      <c r="M83" s="206">
        <v>13.16</v>
      </c>
      <c r="N83" s="206">
        <v>34.94</v>
      </c>
      <c r="O83" s="206">
        <v>0</v>
      </c>
      <c r="P83" s="206">
        <v>36.479999999999997</v>
      </c>
      <c r="Q83" s="206">
        <v>6.59</v>
      </c>
      <c r="R83" s="206">
        <v>6.49</v>
      </c>
      <c r="S83" s="206">
        <v>8.1</v>
      </c>
      <c r="T83" s="206">
        <v>0</v>
      </c>
      <c r="U83" s="206">
        <v>20.64</v>
      </c>
      <c r="V83" s="206">
        <v>3.51</v>
      </c>
      <c r="W83" s="206">
        <v>13.2</v>
      </c>
      <c r="X83" s="206">
        <v>29.08</v>
      </c>
      <c r="Y83" s="206">
        <v>0</v>
      </c>
      <c r="Z83" s="206">
        <v>74.89</v>
      </c>
      <c r="AA83" s="206">
        <v>26.67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51.04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4.5199999999999996</v>
      </c>
      <c r="L84" s="206">
        <v>193</v>
      </c>
      <c r="M84" s="206">
        <v>13.16</v>
      </c>
      <c r="N84" s="206">
        <v>34.94</v>
      </c>
      <c r="O84" s="206">
        <v>0</v>
      </c>
      <c r="P84" s="206">
        <v>36.479999999999997</v>
      </c>
      <c r="Q84" s="206">
        <v>6.45</v>
      </c>
      <c r="R84" s="206">
        <v>6.49</v>
      </c>
      <c r="S84" s="206">
        <v>8.1</v>
      </c>
      <c r="T84" s="206">
        <v>0</v>
      </c>
      <c r="U84" s="206">
        <v>20.64</v>
      </c>
      <c r="V84" s="206">
        <v>3.51</v>
      </c>
      <c r="W84" s="206">
        <v>13.2</v>
      </c>
      <c r="X84" s="206">
        <v>29.08</v>
      </c>
      <c r="Y84" s="206">
        <v>0</v>
      </c>
      <c r="Z84" s="206">
        <v>74.89</v>
      </c>
      <c r="AA84" s="206">
        <v>26.67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51.04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4.5199999999999996</v>
      </c>
      <c r="L85" s="206">
        <v>160</v>
      </c>
      <c r="M85" s="206">
        <v>13.16</v>
      </c>
      <c r="N85" s="206">
        <v>34.94</v>
      </c>
      <c r="O85" s="206">
        <v>0</v>
      </c>
      <c r="P85" s="206">
        <v>37.380000000000003</v>
      </c>
      <c r="Q85" s="206">
        <v>0</v>
      </c>
      <c r="R85" s="206">
        <v>6.49</v>
      </c>
      <c r="S85" s="206">
        <v>8.1</v>
      </c>
      <c r="T85" s="206">
        <v>0</v>
      </c>
      <c r="U85" s="206">
        <v>20.64</v>
      </c>
      <c r="V85" s="206">
        <v>3.6</v>
      </c>
      <c r="W85" s="206">
        <v>13.2</v>
      </c>
      <c r="X85" s="206">
        <v>29.08</v>
      </c>
      <c r="Y85" s="206">
        <v>0</v>
      </c>
      <c r="Z85" s="206">
        <v>74.89</v>
      </c>
      <c r="AA85" s="206">
        <v>26.67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51.04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4.5199999999999996</v>
      </c>
      <c r="L86" s="206">
        <v>120</v>
      </c>
      <c r="M86" s="206">
        <v>13.16</v>
      </c>
      <c r="N86" s="206">
        <v>34.94</v>
      </c>
      <c r="O86" s="206">
        <v>0</v>
      </c>
      <c r="P86" s="206">
        <v>38.29</v>
      </c>
      <c r="Q86" s="206">
        <v>0</v>
      </c>
      <c r="R86" s="206">
        <v>6.49</v>
      </c>
      <c r="S86" s="206">
        <v>8.1</v>
      </c>
      <c r="T86" s="206">
        <v>0</v>
      </c>
      <c r="U86" s="206">
        <v>20.64</v>
      </c>
      <c r="V86" s="206">
        <v>3.65</v>
      </c>
      <c r="W86" s="206">
        <v>13.2</v>
      </c>
      <c r="X86" s="206">
        <v>29.08</v>
      </c>
      <c r="Y86" s="206">
        <v>0</v>
      </c>
      <c r="Z86" s="206">
        <v>74.89</v>
      </c>
      <c r="AA86" s="206">
        <v>26.67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51.04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4.5199999999999996</v>
      </c>
      <c r="L87" s="206">
        <v>106</v>
      </c>
      <c r="M87" s="206">
        <v>13.16</v>
      </c>
      <c r="N87" s="206">
        <v>34.94</v>
      </c>
      <c r="O87" s="206">
        <v>0</v>
      </c>
      <c r="P87" s="206">
        <v>40.25</v>
      </c>
      <c r="Q87" s="206">
        <v>0</v>
      </c>
      <c r="R87" s="206">
        <v>6.26</v>
      </c>
      <c r="S87" s="206">
        <v>7.81</v>
      </c>
      <c r="T87" s="206">
        <v>0</v>
      </c>
      <c r="U87" s="206">
        <v>20.64</v>
      </c>
      <c r="V87" s="206">
        <v>4.8099999999999996</v>
      </c>
      <c r="W87" s="206">
        <v>13.2</v>
      </c>
      <c r="X87" s="206">
        <v>29.08</v>
      </c>
      <c r="Y87" s="206">
        <v>0</v>
      </c>
      <c r="Z87" s="206">
        <v>74.89</v>
      </c>
      <c r="AA87" s="206">
        <v>26.67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58.47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4.5199999999999996</v>
      </c>
      <c r="L88" s="206">
        <v>106</v>
      </c>
      <c r="M88" s="206">
        <v>13.16</v>
      </c>
      <c r="N88" s="206">
        <v>34.94</v>
      </c>
      <c r="O88" s="206">
        <v>0</v>
      </c>
      <c r="P88" s="206">
        <v>41.07</v>
      </c>
      <c r="Q88" s="206">
        <v>0</v>
      </c>
      <c r="R88" s="206">
        <v>6.26</v>
      </c>
      <c r="S88" s="206">
        <v>7.81</v>
      </c>
      <c r="T88" s="206">
        <v>0</v>
      </c>
      <c r="U88" s="206">
        <v>20.64</v>
      </c>
      <c r="V88" s="206">
        <v>4.8099999999999996</v>
      </c>
      <c r="W88" s="206">
        <v>13.2</v>
      </c>
      <c r="X88" s="206">
        <v>29.08</v>
      </c>
      <c r="Y88" s="206">
        <v>0</v>
      </c>
      <c r="Z88" s="206">
        <v>74.89</v>
      </c>
      <c r="AA88" s="206">
        <v>26.67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58.47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4.5199999999999996</v>
      </c>
      <c r="L89" s="206">
        <v>106</v>
      </c>
      <c r="M89" s="206">
        <v>13.16</v>
      </c>
      <c r="N89" s="206">
        <v>34.94</v>
      </c>
      <c r="O89" s="206">
        <v>0</v>
      </c>
      <c r="P89" s="206">
        <v>41.31</v>
      </c>
      <c r="Q89" s="206">
        <v>0</v>
      </c>
      <c r="R89" s="206">
        <v>6.26</v>
      </c>
      <c r="S89" s="206">
        <v>7.81</v>
      </c>
      <c r="T89" s="206">
        <v>0</v>
      </c>
      <c r="U89" s="206">
        <v>20.64</v>
      </c>
      <c r="V89" s="206">
        <v>5.37</v>
      </c>
      <c r="W89" s="206">
        <v>13.2</v>
      </c>
      <c r="X89" s="206">
        <v>29.08</v>
      </c>
      <c r="Y89" s="206">
        <v>0</v>
      </c>
      <c r="Z89" s="206">
        <v>74.89</v>
      </c>
      <c r="AA89" s="206">
        <v>26.67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58.47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4.5199999999999996</v>
      </c>
      <c r="L90" s="206">
        <v>106</v>
      </c>
      <c r="M90" s="206">
        <v>13.16</v>
      </c>
      <c r="N90" s="206">
        <v>34.94</v>
      </c>
      <c r="O90" s="206">
        <v>0</v>
      </c>
      <c r="P90" s="206">
        <v>41.08</v>
      </c>
      <c r="Q90" s="206">
        <v>0</v>
      </c>
      <c r="R90" s="206">
        <v>6.26</v>
      </c>
      <c r="S90" s="206">
        <v>7.81</v>
      </c>
      <c r="T90" s="206">
        <v>0</v>
      </c>
      <c r="U90" s="206">
        <v>20.64</v>
      </c>
      <c r="V90" s="206">
        <v>5.37</v>
      </c>
      <c r="W90" s="206">
        <v>13.2</v>
      </c>
      <c r="X90" s="206">
        <v>29.08</v>
      </c>
      <c r="Y90" s="206">
        <v>0</v>
      </c>
      <c r="Z90" s="206">
        <v>74.89</v>
      </c>
      <c r="AA90" s="206">
        <v>26.67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58.47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106</v>
      </c>
      <c r="M91" s="206">
        <v>13.16</v>
      </c>
      <c r="N91" s="206">
        <v>34.94</v>
      </c>
      <c r="O91" s="206">
        <v>0</v>
      </c>
      <c r="P91" s="206">
        <v>41.08</v>
      </c>
      <c r="Q91" s="206">
        <v>0</v>
      </c>
      <c r="R91" s="206">
        <v>0</v>
      </c>
      <c r="S91" s="206">
        <v>0.41</v>
      </c>
      <c r="T91" s="206">
        <v>0</v>
      </c>
      <c r="U91" s="206">
        <v>20.64</v>
      </c>
      <c r="V91" s="206">
        <v>2</v>
      </c>
      <c r="W91" s="206">
        <v>4.67</v>
      </c>
      <c r="X91" s="206">
        <v>9.64</v>
      </c>
      <c r="Y91" s="206">
        <v>0</v>
      </c>
      <c r="Z91" s="206">
        <v>38.56</v>
      </c>
      <c r="AA91" s="206">
        <v>7.71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58.47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102.17</v>
      </c>
      <c r="M92" s="206">
        <v>13.16</v>
      </c>
      <c r="N92" s="206">
        <v>34.94</v>
      </c>
      <c r="O92" s="206">
        <v>0</v>
      </c>
      <c r="P92" s="206">
        <v>41.08</v>
      </c>
      <c r="Q92" s="206">
        <v>0</v>
      </c>
      <c r="R92" s="206">
        <v>0</v>
      </c>
      <c r="S92" s="206">
        <v>0.49</v>
      </c>
      <c r="T92" s="206">
        <v>0</v>
      </c>
      <c r="U92" s="206">
        <v>20.64</v>
      </c>
      <c r="V92" s="206">
        <v>1.93</v>
      </c>
      <c r="W92" s="206">
        <v>0</v>
      </c>
      <c r="X92" s="206">
        <v>9.64</v>
      </c>
      <c r="Y92" s="206">
        <v>0</v>
      </c>
      <c r="Z92" s="206">
        <v>38.56</v>
      </c>
      <c r="AA92" s="206">
        <v>7.71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58.47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102.17</v>
      </c>
      <c r="M93" s="206">
        <v>13.16</v>
      </c>
      <c r="N93" s="206">
        <v>34.94</v>
      </c>
      <c r="O93" s="206">
        <v>0</v>
      </c>
      <c r="P93" s="206">
        <v>41.08</v>
      </c>
      <c r="Q93" s="206">
        <v>0</v>
      </c>
      <c r="R93" s="206">
        <v>0</v>
      </c>
      <c r="S93" s="206">
        <v>0.59</v>
      </c>
      <c r="T93" s="206">
        <v>0</v>
      </c>
      <c r="U93" s="206">
        <v>20.64</v>
      </c>
      <c r="V93" s="206">
        <v>1.93</v>
      </c>
      <c r="W93" s="206">
        <v>0</v>
      </c>
      <c r="X93" s="206">
        <v>9.64</v>
      </c>
      <c r="Y93" s="206">
        <v>0</v>
      </c>
      <c r="Z93" s="206">
        <v>38.56</v>
      </c>
      <c r="AA93" s="206">
        <v>7.71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58.47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102.17</v>
      </c>
      <c r="M94" s="206">
        <v>13.16</v>
      </c>
      <c r="N94" s="206">
        <v>34.94</v>
      </c>
      <c r="O94" s="206">
        <v>0</v>
      </c>
      <c r="P94" s="206">
        <v>41.08</v>
      </c>
      <c r="Q94" s="206">
        <v>0</v>
      </c>
      <c r="R94" s="206">
        <v>0</v>
      </c>
      <c r="S94" s="206">
        <v>0.59</v>
      </c>
      <c r="T94" s="206">
        <v>0</v>
      </c>
      <c r="U94" s="206">
        <v>20.64</v>
      </c>
      <c r="V94" s="206">
        <v>1.93</v>
      </c>
      <c r="W94" s="206">
        <v>0</v>
      </c>
      <c r="X94" s="206">
        <v>9.64</v>
      </c>
      <c r="Y94" s="206">
        <v>0</v>
      </c>
      <c r="Z94" s="206">
        <v>38.56</v>
      </c>
      <c r="AA94" s="206">
        <v>7.71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58.47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102.17</v>
      </c>
      <c r="M95" s="206">
        <v>13.16</v>
      </c>
      <c r="N95" s="206">
        <v>34.94</v>
      </c>
      <c r="O95" s="206">
        <v>0</v>
      </c>
      <c r="P95" s="206">
        <v>41.08</v>
      </c>
      <c r="Q95" s="206">
        <v>0</v>
      </c>
      <c r="R95" s="206">
        <v>0</v>
      </c>
      <c r="S95" s="206">
        <v>0.59</v>
      </c>
      <c r="T95" s="206">
        <v>0</v>
      </c>
      <c r="U95" s="206">
        <v>20.64</v>
      </c>
      <c r="V95" s="206">
        <v>1.93</v>
      </c>
      <c r="W95" s="206">
        <v>0</v>
      </c>
      <c r="X95" s="206">
        <v>9.64</v>
      </c>
      <c r="Y95" s="206">
        <v>0</v>
      </c>
      <c r="Z95" s="206">
        <v>38.56</v>
      </c>
      <c r="AA95" s="206">
        <v>7.71</v>
      </c>
      <c r="AB95" s="206">
        <v>0</v>
      </c>
      <c r="AC95" s="206">
        <v>7.16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58.47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2.06</v>
      </c>
      <c r="L96" s="206">
        <v>102.17</v>
      </c>
      <c r="M96" s="206">
        <v>13.16</v>
      </c>
      <c r="N96" s="206">
        <v>34.94</v>
      </c>
      <c r="O96" s="206">
        <v>0</v>
      </c>
      <c r="P96" s="206">
        <v>41.08</v>
      </c>
      <c r="Q96" s="206">
        <v>0</v>
      </c>
      <c r="R96" s="206">
        <v>0</v>
      </c>
      <c r="S96" s="206">
        <v>0.59</v>
      </c>
      <c r="T96" s="206">
        <v>0</v>
      </c>
      <c r="U96" s="206">
        <v>20.64</v>
      </c>
      <c r="V96" s="206">
        <v>1.93</v>
      </c>
      <c r="W96" s="206">
        <v>0</v>
      </c>
      <c r="X96" s="206">
        <v>9.64</v>
      </c>
      <c r="Y96" s="206">
        <v>0</v>
      </c>
      <c r="Z96" s="206">
        <v>38.56</v>
      </c>
      <c r="AA96" s="206">
        <v>7.71</v>
      </c>
      <c r="AB96" s="206">
        <v>0</v>
      </c>
      <c r="AC96" s="206">
        <v>7.16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58.47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2.1</v>
      </c>
      <c r="L97" s="206">
        <v>102.17</v>
      </c>
      <c r="M97" s="206">
        <v>13.16</v>
      </c>
      <c r="N97" s="206">
        <v>34.94</v>
      </c>
      <c r="O97" s="206">
        <v>0</v>
      </c>
      <c r="P97" s="206">
        <v>41.08</v>
      </c>
      <c r="Q97" s="206">
        <v>0</v>
      </c>
      <c r="R97" s="206">
        <v>0</v>
      </c>
      <c r="S97" s="206">
        <v>0.59</v>
      </c>
      <c r="T97" s="206">
        <v>0</v>
      </c>
      <c r="U97" s="206">
        <v>20.64</v>
      </c>
      <c r="V97" s="206">
        <v>1.93</v>
      </c>
      <c r="W97" s="206">
        <v>0</v>
      </c>
      <c r="X97" s="206">
        <v>9.64</v>
      </c>
      <c r="Y97" s="206">
        <v>0</v>
      </c>
      <c r="Z97" s="206">
        <v>38.56</v>
      </c>
      <c r="AA97" s="206">
        <v>7.71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58.47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2.06</v>
      </c>
      <c r="L98" s="206">
        <v>102.17</v>
      </c>
      <c r="M98" s="206">
        <v>13.16</v>
      </c>
      <c r="N98" s="206">
        <v>34.94</v>
      </c>
      <c r="O98" s="206">
        <v>0</v>
      </c>
      <c r="P98" s="206">
        <v>41.08</v>
      </c>
      <c r="Q98" s="206">
        <v>0</v>
      </c>
      <c r="R98" s="206">
        <v>0</v>
      </c>
      <c r="S98" s="206">
        <v>0.59</v>
      </c>
      <c r="T98" s="206">
        <v>0</v>
      </c>
      <c r="U98" s="206">
        <v>20.64</v>
      </c>
      <c r="V98" s="206">
        <v>1.93</v>
      </c>
      <c r="W98" s="206">
        <v>0</v>
      </c>
      <c r="X98" s="206">
        <v>9.64</v>
      </c>
      <c r="Y98" s="206">
        <v>0</v>
      </c>
      <c r="Z98" s="206">
        <v>38.56</v>
      </c>
      <c r="AA98" s="206">
        <v>7.71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58.47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8.7154999999999899E-2</v>
      </c>
      <c r="L99">
        <f t="shared" si="0"/>
        <v>3.3418100000000015</v>
      </c>
      <c r="M99">
        <f t="shared" si="0"/>
        <v>0.31584000000000018</v>
      </c>
      <c r="N99">
        <f t="shared" si="0"/>
        <v>0.83856000000000108</v>
      </c>
      <c r="O99">
        <f t="shared" si="0"/>
        <v>0</v>
      </c>
      <c r="P99">
        <f t="shared" si="0"/>
        <v>0.69593999999999945</v>
      </c>
      <c r="Q99">
        <f t="shared" si="0"/>
        <v>5.9812500000000005E-2</v>
      </c>
      <c r="R99">
        <f t="shared" si="0"/>
        <v>0.11585749999999993</v>
      </c>
      <c r="S99">
        <f t="shared" si="0"/>
        <v>0.1473000000000001</v>
      </c>
      <c r="T99">
        <f t="shared" si="0"/>
        <v>0</v>
      </c>
      <c r="U99">
        <f t="shared" si="0"/>
        <v>0.49536000000000102</v>
      </c>
      <c r="V99">
        <f t="shared" si="0"/>
        <v>8.3325000000000052E-2</v>
      </c>
      <c r="W99">
        <f t="shared" si="0"/>
        <v>0.21353250000000026</v>
      </c>
      <c r="X99">
        <f t="shared" si="0"/>
        <v>0.54266499999999929</v>
      </c>
      <c r="Y99">
        <f t="shared" si="0"/>
        <v>0</v>
      </c>
      <c r="Z99">
        <f t="shared" si="0"/>
        <v>1.5073400000000019</v>
      </c>
      <c r="AA99">
        <f t="shared" si="0"/>
        <v>0.48855000000000054</v>
      </c>
      <c r="AB99">
        <f t="shared" si="0"/>
        <v>0</v>
      </c>
      <c r="AC99">
        <f t="shared" si="0"/>
        <v>0.28244000000000008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1.4528650000000018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0.18236000000000005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44905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0.27</v>
      </c>
      <c r="L3" s="206">
        <v>1.41</v>
      </c>
      <c r="M3" s="206">
        <v>1.1200000000000001</v>
      </c>
      <c r="N3" s="206">
        <v>2.44</v>
      </c>
      <c r="O3" s="206">
        <v>2.71</v>
      </c>
      <c r="P3" s="206">
        <v>0</v>
      </c>
      <c r="Q3" s="206">
        <v>0</v>
      </c>
      <c r="R3" s="206">
        <v>0.26</v>
      </c>
      <c r="S3" s="206">
        <v>0.28999999999999998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0.27</v>
      </c>
      <c r="L4" s="206">
        <v>1.41</v>
      </c>
      <c r="M4" s="206">
        <v>1.1200000000000001</v>
      </c>
      <c r="N4" s="206">
        <v>2.44</v>
      </c>
      <c r="O4" s="206">
        <v>2.71</v>
      </c>
      <c r="P4" s="206">
        <v>0</v>
      </c>
      <c r="Q4" s="206">
        <v>0</v>
      </c>
      <c r="R4" s="206">
        <v>0.26</v>
      </c>
      <c r="S4" s="206">
        <v>0.28999999999999998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0.34</v>
      </c>
      <c r="L5" s="206">
        <v>1.36</v>
      </c>
      <c r="M5" s="206">
        <v>1.1200000000000001</v>
      </c>
      <c r="N5" s="206">
        <v>2.44</v>
      </c>
      <c r="O5" s="206">
        <v>2.71</v>
      </c>
      <c r="P5" s="206">
        <v>0</v>
      </c>
      <c r="Q5" s="206">
        <v>0</v>
      </c>
      <c r="R5" s="206">
        <v>0.26</v>
      </c>
      <c r="S5" s="206">
        <v>0.28999999999999998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0.33</v>
      </c>
      <c r="L6" s="206">
        <v>1.36</v>
      </c>
      <c r="M6" s="206">
        <v>1.1200000000000001</v>
      </c>
      <c r="N6" s="206">
        <v>2.44</v>
      </c>
      <c r="O6" s="206">
        <v>2.71</v>
      </c>
      <c r="P6" s="206">
        <v>0</v>
      </c>
      <c r="Q6" s="206">
        <v>0</v>
      </c>
      <c r="R6" s="206">
        <v>0.26</v>
      </c>
      <c r="S6" s="206">
        <v>0.28999999999999998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0.34</v>
      </c>
      <c r="L7" s="206">
        <v>1.36</v>
      </c>
      <c r="M7" s="206">
        <v>1.1200000000000001</v>
      </c>
      <c r="N7" s="206">
        <v>2.44</v>
      </c>
      <c r="O7" s="206">
        <v>2.71</v>
      </c>
      <c r="P7" s="206">
        <v>0</v>
      </c>
      <c r="Q7" s="206">
        <v>0</v>
      </c>
      <c r="R7" s="206">
        <v>0.26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0.33</v>
      </c>
      <c r="L8" s="206">
        <v>1.36</v>
      </c>
      <c r="M8" s="206">
        <v>1.1200000000000001</v>
      </c>
      <c r="N8" s="206">
        <v>2.44</v>
      </c>
      <c r="O8" s="206">
        <v>2.71</v>
      </c>
      <c r="P8" s="206">
        <v>0</v>
      </c>
      <c r="Q8" s="206">
        <v>0</v>
      </c>
      <c r="R8" s="206">
        <v>0.26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0.34</v>
      </c>
      <c r="L9" s="206">
        <v>1.36</v>
      </c>
      <c r="M9" s="206">
        <v>1.1200000000000001</v>
      </c>
      <c r="N9" s="206">
        <v>2.44</v>
      </c>
      <c r="O9" s="206">
        <v>2.71</v>
      </c>
      <c r="P9" s="206">
        <v>0</v>
      </c>
      <c r="Q9" s="206">
        <v>0</v>
      </c>
      <c r="R9" s="206">
        <v>0.27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0.33</v>
      </c>
      <c r="L10" s="206">
        <v>1.36</v>
      </c>
      <c r="M10" s="206">
        <v>1.1200000000000001</v>
      </c>
      <c r="N10" s="206">
        <v>2.44</v>
      </c>
      <c r="O10" s="206">
        <v>2.71</v>
      </c>
      <c r="P10" s="206">
        <v>0</v>
      </c>
      <c r="Q10" s="206">
        <v>0</v>
      </c>
      <c r="R10" s="206">
        <v>0.27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0.34</v>
      </c>
      <c r="L11" s="206">
        <v>1.36</v>
      </c>
      <c r="M11" s="206">
        <v>1.1200000000000001</v>
      </c>
      <c r="N11" s="206">
        <v>2.44</v>
      </c>
      <c r="O11" s="206">
        <v>2.71</v>
      </c>
      <c r="P11" s="206">
        <v>0</v>
      </c>
      <c r="Q11" s="206">
        <v>0</v>
      </c>
      <c r="R11" s="206">
        <v>0.27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19.53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0.33</v>
      </c>
      <c r="L12" s="206">
        <v>1.36</v>
      </c>
      <c r="M12" s="206">
        <v>1.1200000000000001</v>
      </c>
      <c r="N12" s="206">
        <v>2.44</v>
      </c>
      <c r="O12" s="206">
        <v>2.71</v>
      </c>
      <c r="P12" s="206">
        <v>0</v>
      </c>
      <c r="Q12" s="206">
        <v>0</v>
      </c>
      <c r="R12" s="206">
        <v>0.27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19.53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0.35</v>
      </c>
      <c r="L13" s="206">
        <v>1.36</v>
      </c>
      <c r="M13" s="206">
        <v>1.1200000000000001</v>
      </c>
      <c r="N13" s="206">
        <v>2.44</v>
      </c>
      <c r="O13" s="206">
        <v>2.71</v>
      </c>
      <c r="P13" s="206">
        <v>0</v>
      </c>
      <c r="Q13" s="206">
        <v>0</v>
      </c>
      <c r="R13" s="206">
        <v>0.27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19.53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0.35</v>
      </c>
      <c r="L14" s="206">
        <v>1.36</v>
      </c>
      <c r="M14" s="206">
        <v>1.1200000000000001</v>
      </c>
      <c r="N14" s="206">
        <v>2.44</v>
      </c>
      <c r="O14" s="206">
        <v>2.71</v>
      </c>
      <c r="P14" s="206">
        <v>0</v>
      </c>
      <c r="Q14" s="206">
        <v>0</v>
      </c>
      <c r="R14" s="206">
        <v>0.27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19.53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0.34</v>
      </c>
      <c r="L15" s="206">
        <v>1.36</v>
      </c>
      <c r="M15" s="206">
        <v>1.1200000000000001</v>
      </c>
      <c r="N15" s="206">
        <v>2.44</v>
      </c>
      <c r="O15" s="206">
        <v>2.71</v>
      </c>
      <c r="P15" s="206">
        <v>0</v>
      </c>
      <c r="Q15" s="206">
        <v>0</v>
      </c>
      <c r="R15" s="206">
        <v>0.26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19.53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0.33</v>
      </c>
      <c r="L16" s="206">
        <v>1.36</v>
      </c>
      <c r="M16" s="206">
        <v>1.1200000000000001</v>
      </c>
      <c r="N16" s="206">
        <v>2.44</v>
      </c>
      <c r="O16" s="206">
        <v>2.71</v>
      </c>
      <c r="P16" s="206">
        <v>0</v>
      </c>
      <c r="Q16" s="206">
        <v>0</v>
      </c>
      <c r="R16" s="206">
        <v>0.26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19.53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0.34</v>
      </c>
      <c r="L17" s="206">
        <v>1.36</v>
      </c>
      <c r="M17" s="206">
        <v>1.1200000000000001</v>
      </c>
      <c r="N17" s="206">
        <v>2.44</v>
      </c>
      <c r="O17" s="206">
        <v>2.71</v>
      </c>
      <c r="P17" s="206">
        <v>0</v>
      </c>
      <c r="Q17" s="206">
        <v>0</v>
      </c>
      <c r="R17" s="206">
        <v>0.26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19.53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0.33</v>
      </c>
      <c r="L18" s="206">
        <v>1.36</v>
      </c>
      <c r="M18" s="206">
        <v>1.1200000000000001</v>
      </c>
      <c r="N18" s="206">
        <v>2.44</v>
      </c>
      <c r="O18" s="206">
        <v>2.71</v>
      </c>
      <c r="P18" s="206">
        <v>0</v>
      </c>
      <c r="Q18" s="206">
        <v>0</v>
      </c>
      <c r="R18" s="206">
        <v>0.26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19.53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1.36</v>
      </c>
      <c r="M19" s="206">
        <v>1.1200000000000001</v>
      </c>
      <c r="N19" s="206">
        <v>2.44</v>
      </c>
      <c r="O19" s="206">
        <v>2.71</v>
      </c>
      <c r="P19" s="206">
        <v>0</v>
      </c>
      <c r="Q19" s="206">
        <v>0</v>
      </c>
      <c r="R19" s="206">
        <v>0.26</v>
      </c>
      <c r="S19" s="206">
        <v>0.27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19.53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1.36</v>
      </c>
      <c r="M20" s="206">
        <v>1.1200000000000001</v>
      </c>
      <c r="N20" s="206">
        <v>2.44</v>
      </c>
      <c r="O20" s="206">
        <v>2.71</v>
      </c>
      <c r="P20" s="206">
        <v>0</v>
      </c>
      <c r="Q20" s="206">
        <v>0</v>
      </c>
      <c r="R20" s="206">
        <v>0.26</v>
      </c>
      <c r="S20" s="206">
        <v>0.27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19.53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0.82</v>
      </c>
      <c r="L21" s="206">
        <v>1.36</v>
      </c>
      <c r="M21" s="206">
        <v>1.1200000000000001</v>
      </c>
      <c r="N21" s="206">
        <v>2.44</v>
      </c>
      <c r="O21" s="206">
        <v>2.71</v>
      </c>
      <c r="P21" s="206">
        <v>0</v>
      </c>
      <c r="Q21" s="206">
        <v>0</v>
      </c>
      <c r="R21" s="206">
        <v>0.26</v>
      </c>
      <c r="S21" s="206">
        <v>0.27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19.53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1.04</v>
      </c>
      <c r="L22" s="206">
        <v>1.36</v>
      </c>
      <c r="M22" s="206">
        <v>1.1200000000000001</v>
      </c>
      <c r="N22" s="206">
        <v>2.44</v>
      </c>
      <c r="O22" s="206">
        <v>2.71</v>
      </c>
      <c r="P22" s="206">
        <v>0</v>
      </c>
      <c r="Q22" s="206">
        <v>0</v>
      </c>
      <c r="R22" s="206">
        <v>0.25</v>
      </c>
      <c r="S22" s="206">
        <v>0.26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19.53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0.88</v>
      </c>
      <c r="L23" s="206">
        <v>1.36</v>
      </c>
      <c r="M23" s="206">
        <v>1.1200000000000001</v>
      </c>
      <c r="N23" s="206">
        <v>2.44</v>
      </c>
      <c r="O23" s="206">
        <v>2.71</v>
      </c>
      <c r="P23" s="206">
        <v>0</v>
      </c>
      <c r="Q23" s="206">
        <v>0</v>
      </c>
      <c r="R23" s="206">
        <v>0</v>
      </c>
      <c r="S23" s="206">
        <v>0.04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19.53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1.39</v>
      </c>
      <c r="L24" s="206">
        <v>1.36</v>
      </c>
      <c r="M24" s="206">
        <v>1.1200000000000001</v>
      </c>
      <c r="N24" s="206">
        <v>2.44</v>
      </c>
      <c r="O24" s="206">
        <v>2.71</v>
      </c>
      <c r="P24" s="206">
        <v>0</v>
      </c>
      <c r="Q24" s="206">
        <v>0</v>
      </c>
      <c r="R24" s="206">
        <v>0</v>
      </c>
      <c r="S24" s="206">
        <v>0.05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19.53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1.39</v>
      </c>
      <c r="L25" s="206">
        <v>1.36</v>
      </c>
      <c r="M25" s="206">
        <v>1.1200000000000001</v>
      </c>
      <c r="N25" s="206">
        <v>2.44</v>
      </c>
      <c r="O25" s="206">
        <v>2.71</v>
      </c>
      <c r="P25" s="206">
        <v>0</v>
      </c>
      <c r="Q25" s="206">
        <v>0</v>
      </c>
      <c r="R25" s="206">
        <v>0</v>
      </c>
      <c r="S25" s="206">
        <v>0.05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19.53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1.39</v>
      </c>
      <c r="L26" s="206">
        <v>1.36</v>
      </c>
      <c r="M26" s="206">
        <v>1.1200000000000001</v>
      </c>
      <c r="N26" s="206">
        <v>2.44</v>
      </c>
      <c r="O26" s="206">
        <v>2.71</v>
      </c>
      <c r="P26" s="206">
        <v>0</v>
      </c>
      <c r="Q26" s="206">
        <v>0</v>
      </c>
      <c r="R26" s="206">
        <v>0</v>
      </c>
      <c r="S26" s="206">
        <v>0.05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19.53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1.1200000000000001</v>
      </c>
      <c r="N27" s="206">
        <v>2.44</v>
      </c>
      <c r="O27" s="206">
        <v>2.71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19.53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1.1200000000000001</v>
      </c>
      <c r="N28" s="206">
        <v>2.44</v>
      </c>
      <c r="O28" s="206">
        <v>2.71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19.53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1.1200000000000001</v>
      </c>
      <c r="N29" s="206">
        <v>2.44</v>
      </c>
      <c r="O29" s="206">
        <v>2.71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19.53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1.1200000000000001</v>
      </c>
      <c r="N30" s="206">
        <v>2.44</v>
      </c>
      <c r="O30" s="206">
        <v>2.71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18.43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1.1200000000000001</v>
      </c>
      <c r="N31" s="206">
        <v>2.44</v>
      </c>
      <c r="O31" s="206">
        <v>2.71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1.1200000000000001</v>
      </c>
      <c r="N32" s="206">
        <v>2.44</v>
      </c>
      <c r="O32" s="206">
        <v>2.71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1.1200000000000001</v>
      </c>
      <c r="N33" s="206">
        <v>2.44</v>
      </c>
      <c r="O33" s="206">
        <v>2.71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1.1200000000000001</v>
      </c>
      <c r="N34" s="206">
        <v>2.44</v>
      </c>
      <c r="O34" s="206">
        <v>2.71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1.1200000000000001</v>
      </c>
      <c r="N35" s="206">
        <v>2.44</v>
      </c>
      <c r="O35" s="206">
        <v>2.71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1.1200000000000001</v>
      </c>
      <c r="N36" s="206">
        <v>2.44</v>
      </c>
      <c r="O36" s="206">
        <v>2.71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1.1200000000000001</v>
      </c>
      <c r="N37" s="206">
        <v>2.44</v>
      </c>
      <c r="O37" s="206">
        <v>2.71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1.1200000000000001</v>
      </c>
      <c r="N38" s="206">
        <v>2.44</v>
      </c>
      <c r="O38" s="206">
        <v>2.71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1.1200000000000001</v>
      </c>
      <c r="N39" s="206">
        <v>2.44</v>
      </c>
      <c r="O39" s="206">
        <v>2.71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1.1200000000000001</v>
      </c>
      <c r="N40" s="206">
        <v>2.44</v>
      </c>
      <c r="O40" s="206">
        <v>2.71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1.1200000000000001</v>
      </c>
      <c r="N41" s="206">
        <v>2.44</v>
      </c>
      <c r="O41" s="206">
        <v>2.71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1.1200000000000001</v>
      </c>
      <c r="N42" s="206">
        <v>2.44</v>
      </c>
      <c r="O42" s="206">
        <v>2.71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1.1200000000000001</v>
      </c>
      <c r="N43" s="206">
        <v>2.44</v>
      </c>
      <c r="O43" s="206">
        <v>2.71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1.1200000000000001</v>
      </c>
      <c r="N44" s="206">
        <v>2.44</v>
      </c>
      <c r="O44" s="206">
        <v>2.71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1.1200000000000001</v>
      </c>
      <c r="N45" s="206">
        <v>2.44</v>
      </c>
      <c r="O45" s="206">
        <v>2.71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1.1200000000000001</v>
      </c>
      <c r="N46" s="206">
        <v>2.44</v>
      </c>
      <c r="O46" s="206">
        <v>2.71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1.1200000000000001</v>
      </c>
      <c r="N47" s="206">
        <v>2.44</v>
      </c>
      <c r="O47" s="206">
        <v>2.71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1.1200000000000001</v>
      </c>
      <c r="N48" s="206">
        <v>2.44</v>
      </c>
      <c r="O48" s="206">
        <v>2.71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19.09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1.1200000000000001</v>
      </c>
      <c r="N49" s="206">
        <v>2.44</v>
      </c>
      <c r="O49" s="206">
        <v>2.71</v>
      </c>
      <c r="P49" s="206">
        <v>0</v>
      </c>
      <c r="Q49" s="206">
        <v>0.2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19.09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1.1200000000000001</v>
      </c>
      <c r="N50" s="206">
        <v>2.44</v>
      </c>
      <c r="O50" s="206">
        <v>2.71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19.09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1.1200000000000001</v>
      </c>
      <c r="N51" s="206">
        <v>2.44</v>
      </c>
      <c r="O51" s="206">
        <v>2.71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19.09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1.1200000000000001</v>
      </c>
      <c r="N52" s="206">
        <v>2.44</v>
      </c>
      <c r="O52" s="206">
        <v>2.71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19.09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1.1200000000000001</v>
      </c>
      <c r="N53" s="206">
        <v>2.44</v>
      </c>
      <c r="O53" s="206">
        <v>2.71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19.09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1.1200000000000001</v>
      </c>
      <c r="N54" s="206">
        <v>2.44</v>
      </c>
      <c r="O54" s="206">
        <v>2.71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19.09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1.38</v>
      </c>
      <c r="L55" s="206">
        <v>1.36</v>
      </c>
      <c r="M55" s="206">
        <v>1.1200000000000001</v>
      </c>
      <c r="N55" s="206">
        <v>2.44</v>
      </c>
      <c r="O55" s="206">
        <v>2.71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19.09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1.38</v>
      </c>
      <c r="L56" s="206">
        <v>1.36</v>
      </c>
      <c r="M56" s="206">
        <v>1.1200000000000001</v>
      </c>
      <c r="N56" s="206">
        <v>2.44</v>
      </c>
      <c r="O56" s="206">
        <v>2.71</v>
      </c>
      <c r="P56" s="206">
        <v>0</v>
      </c>
      <c r="Q56" s="206">
        <v>0</v>
      </c>
      <c r="R56" s="206">
        <v>0</v>
      </c>
      <c r="S56" s="206">
        <v>7.0000000000000007E-2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19.09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1.38</v>
      </c>
      <c r="L57" s="206">
        <v>1.36</v>
      </c>
      <c r="M57" s="206">
        <v>1.1200000000000001</v>
      </c>
      <c r="N57" s="206">
        <v>2.44</v>
      </c>
      <c r="O57" s="206">
        <v>2.71</v>
      </c>
      <c r="P57" s="206">
        <v>0</v>
      </c>
      <c r="Q57" s="206">
        <v>0</v>
      </c>
      <c r="R57" s="206">
        <v>0</v>
      </c>
      <c r="S57" s="206">
        <v>7.0000000000000007E-2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19.09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1.38</v>
      </c>
      <c r="L58" s="206">
        <v>1.36</v>
      </c>
      <c r="M58" s="206">
        <v>1.1200000000000001</v>
      </c>
      <c r="N58" s="206">
        <v>2.44</v>
      </c>
      <c r="O58" s="206">
        <v>2.71</v>
      </c>
      <c r="P58" s="206">
        <v>0</v>
      </c>
      <c r="Q58" s="206">
        <v>0</v>
      </c>
      <c r="R58" s="206">
        <v>0</v>
      </c>
      <c r="S58" s="206">
        <v>7.0000000000000007E-2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19.09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1.38</v>
      </c>
      <c r="L59" s="206">
        <v>1.36</v>
      </c>
      <c r="M59" s="206">
        <v>1.1200000000000001</v>
      </c>
      <c r="N59" s="206">
        <v>2.44</v>
      </c>
      <c r="O59" s="206">
        <v>2.71</v>
      </c>
      <c r="P59" s="206">
        <v>0</v>
      </c>
      <c r="Q59" s="206">
        <v>0</v>
      </c>
      <c r="R59" s="206">
        <v>0</v>
      </c>
      <c r="S59" s="206">
        <v>0.09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19.09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1.38</v>
      </c>
      <c r="L60" s="206">
        <v>1.36</v>
      </c>
      <c r="M60" s="206">
        <v>1.1200000000000001</v>
      </c>
      <c r="N60" s="206">
        <v>2.44</v>
      </c>
      <c r="O60" s="206">
        <v>2.71</v>
      </c>
      <c r="P60" s="206">
        <v>0</v>
      </c>
      <c r="Q60" s="206">
        <v>0</v>
      </c>
      <c r="R60" s="206">
        <v>0</v>
      </c>
      <c r="S60" s="206">
        <v>0.09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19.09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1.38</v>
      </c>
      <c r="L61" s="206">
        <v>1.36</v>
      </c>
      <c r="M61" s="206">
        <v>1.1200000000000001</v>
      </c>
      <c r="N61" s="206">
        <v>2.44</v>
      </c>
      <c r="O61" s="206">
        <v>2.71</v>
      </c>
      <c r="P61" s="206">
        <v>0</v>
      </c>
      <c r="Q61" s="206">
        <v>0</v>
      </c>
      <c r="R61" s="206">
        <v>0</v>
      </c>
      <c r="S61" s="206">
        <v>0.09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19.09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1.38</v>
      </c>
      <c r="L62" s="206">
        <v>1.36</v>
      </c>
      <c r="M62" s="206">
        <v>1.1200000000000001</v>
      </c>
      <c r="N62" s="206">
        <v>2.44</v>
      </c>
      <c r="O62" s="206">
        <v>2.71</v>
      </c>
      <c r="P62" s="206">
        <v>0</v>
      </c>
      <c r="Q62" s="206">
        <v>0</v>
      </c>
      <c r="R62" s="206">
        <v>0</v>
      </c>
      <c r="S62" s="206">
        <v>0.09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19.09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1.38</v>
      </c>
      <c r="L63" s="206">
        <v>1.36</v>
      </c>
      <c r="M63" s="206">
        <v>1.1200000000000001</v>
      </c>
      <c r="N63" s="206">
        <v>2.44</v>
      </c>
      <c r="O63" s="206">
        <v>2.71</v>
      </c>
      <c r="P63" s="206">
        <v>0</v>
      </c>
      <c r="Q63" s="206">
        <v>0</v>
      </c>
      <c r="R63" s="206">
        <v>0</v>
      </c>
      <c r="S63" s="206">
        <v>0.09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19.09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1.38</v>
      </c>
      <c r="L64" s="206">
        <v>1.36</v>
      </c>
      <c r="M64" s="206">
        <v>1.1200000000000001</v>
      </c>
      <c r="N64" s="206">
        <v>2.44</v>
      </c>
      <c r="O64" s="206">
        <v>2.71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19.09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1.1200000000000001</v>
      </c>
      <c r="N65" s="206">
        <v>2.44</v>
      </c>
      <c r="O65" s="206">
        <v>2.71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1.34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19.09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1.1200000000000001</v>
      </c>
      <c r="N66" s="206">
        <v>2.44</v>
      </c>
      <c r="O66" s="206">
        <v>2.71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1.34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19.09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1.1200000000000001</v>
      </c>
      <c r="N67" s="206">
        <v>2.44</v>
      </c>
      <c r="O67" s="206">
        <v>2.71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1.1200000000000001</v>
      </c>
      <c r="N68" s="206">
        <v>2.44</v>
      </c>
      <c r="O68" s="206">
        <v>2.71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1.1200000000000001</v>
      </c>
      <c r="N69" s="206">
        <v>2.44</v>
      </c>
      <c r="O69" s="206">
        <v>2.71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1.1200000000000001</v>
      </c>
      <c r="N70" s="206">
        <v>2.44</v>
      </c>
      <c r="O70" s="206">
        <v>2.71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1.39</v>
      </c>
      <c r="M71" s="206">
        <v>1.1200000000000001</v>
      </c>
      <c r="N71" s="206">
        <v>2.44</v>
      </c>
      <c r="O71" s="206">
        <v>2.71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1.39</v>
      </c>
      <c r="M72" s="206">
        <v>1.1200000000000001</v>
      </c>
      <c r="N72" s="206">
        <v>2.44</v>
      </c>
      <c r="O72" s="206">
        <v>2.71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1.39</v>
      </c>
      <c r="M73" s="206">
        <v>1.1200000000000001</v>
      </c>
      <c r="N73" s="206">
        <v>2.44</v>
      </c>
      <c r="O73" s="206">
        <v>2.71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1.39</v>
      </c>
      <c r="M74" s="206">
        <v>1.1200000000000001</v>
      </c>
      <c r="N74" s="206">
        <v>2.44</v>
      </c>
      <c r="O74" s="206">
        <v>2.71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1.39</v>
      </c>
      <c r="M75" s="206">
        <v>1.1200000000000001</v>
      </c>
      <c r="N75" s="206">
        <v>2.44</v>
      </c>
      <c r="O75" s="206">
        <v>2.71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1.39</v>
      </c>
      <c r="M76" s="206">
        <v>1.1200000000000001</v>
      </c>
      <c r="N76" s="206">
        <v>2.44</v>
      </c>
      <c r="O76" s="206">
        <v>2.71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1.38</v>
      </c>
      <c r="M77" s="206">
        <v>1.1200000000000001</v>
      </c>
      <c r="N77" s="206">
        <v>2.44</v>
      </c>
      <c r="O77" s="206">
        <v>2.71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1.38</v>
      </c>
      <c r="M78" s="206">
        <v>1.1200000000000001</v>
      </c>
      <c r="N78" s="206">
        <v>2.44</v>
      </c>
      <c r="O78" s="206">
        <v>2.71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1.36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1.38</v>
      </c>
      <c r="M79" s="206">
        <v>1.1200000000000001</v>
      </c>
      <c r="N79" s="206">
        <v>2.44</v>
      </c>
      <c r="O79" s="206">
        <v>2.71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1.39</v>
      </c>
      <c r="M80" s="206">
        <v>1.1200000000000001</v>
      </c>
      <c r="N80" s="206">
        <v>2.44</v>
      </c>
      <c r="O80" s="206">
        <v>2.71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1.39</v>
      </c>
      <c r="M81" s="206">
        <v>1.1200000000000001</v>
      </c>
      <c r="N81" s="206">
        <v>2.44</v>
      </c>
      <c r="O81" s="206">
        <v>2.71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1.39</v>
      </c>
      <c r="M82" s="206">
        <v>1.1200000000000001</v>
      </c>
      <c r="N82" s="206">
        <v>2.44</v>
      </c>
      <c r="O82" s="206">
        <v>2.71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1.41</v>
      </c>
      <c r="M83" s="206">
        <v>1.1200000000000001</v>
      </c>
      <c r="N83" s="206">
        <v>2.44</v>
      </c>
      <c r="O83" s="206">
        <v>2.71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17.96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1.41</v>
      </c>
      <c r="M84" s="206">
        <v>1.1200000000000001</v>
      </c>
      <c r="N84" s="206">
        <v>2.44</v>
      </c>
      <c r="O84" s="206">
        <v>2.71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17.96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1.41</v>
      </c>
      <c r="M85" s="206">
        <v>1.1200000000000001</v>
      </c>
      <c r="N85" s="206">
        <v>2.44</v>
      </c>
      <c r="O85" s="206">
        <v>2.71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17.96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1.41</v>
      </c>
      <c r="M86" s="206">
        <v>1.1200000000000001</v>
      </c>
      <c r="N86" s="206">
        <v>2.44</v>
      </c>
      <c r="O86" s="206">
        <v>2.71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17.96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1.41</v>
      </c>
      <c r="M87" s="206">
        <v>1.1200000000000001</v>
      </c>
      <c r="N87" s="206">
        <v>2.44</v>
      </c>
      <c r="O87" s="206">
        <v>2.71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1.41</v>
      </c>
      <c r="M88" s="206">
        <v>1.1200000000000001</v>
      </c>
      <c r="N88" s="206">
        <v>2.44</v>
      </c>
      <c r="O88" s="206">
        <v>2.71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1.41</v>
      </c>
      <c r="M89" s="206">
        <v>1.1200000000000001</v>
      </c>
      <c r="N89" s="206">
        <v>2.44</v>
      </c>
      <c r="O89" s="206">
        <v>2.71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1.41</v>
      </c>
      <c r="M90" s="206">
        <v>1.1200000000000001</v>
      </c>
      <c r="N90" s="206">
        <v>2.44</v>
      </c>
      <c r="O90" s="206">
        <v>2.71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1.41</v>
      </c>
      <c r="M91" s="206">
        <v>1.1200000000000001</v>
      </c>
      <c r="N91" s="206">
        <v>2.44</v>
      </c>
      <c r="O91" s="206">
        <v>2.71</v>
      </c>
      <c r="P91" s="206">
        <v>0</v>
      </c>
      <c r="Q91" s="206">
        <v>0</v>
      </c>
      <c r="R91" s="206">
        <v>0</v>
      </c>
      <c r="S91" s="206">
        <v>0.03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19.62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1.1200000000000001</v>
      </c>
      <c r="N92" s="206">
        <v>2.44</v>
      </c>
      <c r="O92" s="206">
        <v>2.71</v>
      </c>
      <c r="P92" s="206">
        <v>0</v>
      </c>
      <c r="Q92" s="206">
        <v>0</v>
      </c>
      <c r="R92" s="206">
        <v>0</v>
      </c>
      <c r="S92" s="206">
        <v>0.04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19.62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1.36</v>
      </c>
      <c r="M93" s="206">
        <v>1.1200000000000001</v>
      </c>
      <c r="N93" s="206">
        <v>2.44</v>
      </c>
      <c r="O93" s="206">
        <v>2.71</v>
      </c>
      <c r="P93" s="206">
        <v>0</v>
      </c>
      <c r="Q93" s="206">
        <v>0</v>
      </c>
      <c r="R93" s="206">
        <v>0</v>
      </c>
      <c r="S93" s="206">
        <v>0.04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19.62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1.36</v>
      </c>
      <c r="M94" s="206">
        <v>1.1200000000000001</v>
      </c>
      <c r="N94" s="206">
        <v>2.44</v>
      </c>
      <c r="O94" s="206">
        <v>2.71</v>
      </c>
      <c r="P94" s="206">
        <v>0</v>
      </c>
      <c r="Q94" s="206">
        <v>0</v>
      </c>
      <c r="R94" s="206">
        <v>0</v>
      </c>
      <c r="S94" s="206">
        <v>0.04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19.62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1.36</v>
      </c>
      <c r="M95" s="206">
        <v>1.1200000000000001</v>
      </c>
      <c r="N95" s="206">
        <v>2.44</v>
      </c>
      <c r="O95" s="206">
        <v>2.71</v>
      </c>
      <c r="P95" s="206">
        <v>0</v>
      </c>
      <c r="Q95" s="206">
        <v>0</v>
      </c>
      <c r="R95" s="206">
        <v>0</v>
      </c>
      <c r="S95" s="206">
        <v>0.04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1.24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19.62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0.57999999999999996</v>
      </c>
      <c r="L96" s="206">
        <v>1.36</v>
      </c>
      <c r="M96" s="206">
        <v>1.1200000000000001</v>
      </c>
      <c r="N96" s="206">
        <v>2.44</v>
      </c>
      <c r="O96" s="206">
        <v>2.71</v>
      </c>
      <c r="P96" s="206">
        <v>0</v>
      </c>
      <c r="Q96" s="206">
        <v>0</v>
      </c>
      <c r="R96" s="206">
        <v>0</v>
      </c>
      <c r="S96" s="206">
        <v>0.04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1.24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19.62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0.59</v>
      </c>
      <c r="L97" s="206">
        <v>1.36</v>
      </c>
      <c r="M97" s="206">
        <v>1.1200000000000001</v>
      </c>
      <c r="N97" s="206">
        <v>2.44</v>
      </c>
      <c r="O97" s="206">
        <v>2.71</v>
      </c>
      <c r="P97" s="206">
        <v>0</v>
      </c>
      <c r="Q97" s="206">
        <v>0</v>
      </c>
      <c r="R97" s="206">
        <v>0</v>
      </c>
      <c r="S97" s="206">
        <v>0.04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19.62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0.57999999999999996</v>
      </c>
      <c r="L98" s="206">
        <v>1.36</v>
      </c>
      <c r="M98" s="206">
        <v>1.1200000000000001</v>
      </c>
      <c r="N98" s="206">
        <v>2.44</v>
      </c>
      <c r="O98" s="206">
        <v>2.71</v>
      </c>
      <c r="P98" s="206">
        <v>0</v>
      </c>
      <c r="Q98" s="206">
        <v>0</v>
      </c>
      <c r="R98" s="206">
        <v>0</v>
      </c>
      <c r="S98" s="206">
        <v>0.04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19.62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6.9299999999999978E-3</v>
      </c>
      <c r="L99">
        <f t="shared" si="0"/>
        <v>3.2859999999999993E-2</v>
      </c>
      <c r="M99">
        <f t="shared" si="0"/>
        <v>2.6880000000000032E-2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5.0000000000000002E-5</v>
      </c>
      <c r="R99">
        <f t="shared" si="0"/>
        <v>1.3124999999999999E-3</v>
      </c>
      <c r="S99">
        <f t="shared" si="0"/>
        <v>1.7174999999999998E-3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4.8722499999999912E-2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0.45244249999999975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270.98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281.38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281.38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281.38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281.38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270.98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270.98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270.98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270.98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0.89349999999999996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6.4926050000000002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15.26</v>
      </c>
      <c r="H3" s="206">
        <v>0</v>
      </c>
      <c r="I3" s="206">
        <v>37.590000000000003</v>
      </c>
      <c r="J3" s="206">
        <v>0</v>
      </c>
      <c r="K3" s="206">
        <v>372.33</v>
      </c>
      <c r="L3" s="206">
        <v>3.28</v>
      </c>
      <c r="M3" s="206">
        <v>1.1100000000000001</v>
      </c>
      <c r="N3" s="206">
        <v>1.87</v>
      </c>
      <c r="O3" s="206">
        <v>2.66</v>
      </c>
      <c r="P3" s="206">
        <v>0.63</v>
      </c>
      <c r="Q3" s="206">
        <v>6.69</v>
      </c>
      <c r="R3" s="206">
        <v>5.01</v>
      </c>
      <c r="S3" s="206">
        <v>5.92</v>
      </c>
      <c r="T3" s="206">
        <v>1.41</v>
      </c>
      <c r="U3" s="206">
        <v>1.87</v>
      </c>
      <c r="V3" s="206">
        <v>7.97</v>
      </c>
      <c r="W3" s="206">
        <v>15.38</v>
      </c>
      <c r="X3" s="206">
        <v>2.71</v>
      </c>
      <c r="Y3" s="206">
        <v>0</v>
      </c>
      <c r="Z3" s="206">
        <v>64.400000000000006</v>
      </c>
      <c r="AA3" s="206">
        <v>20.34</v>
      </c>
      <c r="AB3" s="206">
        <v>0</v>
      </c>
      <c r="AC3" s="206">
        <v>20.89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15.26</v>
      </c>
      <c r="H4" s="206">
        <v>0</v>
      </c>
      <c r="I4" s="206">
        <v>37.590000000000003</v>
      </c>
      <c r="J4" s="206">
        <v>0</v>
      </c>
      <c r="K4" s="206">
        <v>372.33</v>
      </c>
      <c r="L4" s="206">
        <v>3.28</v>
      </c>
      <c r="M4" s="206">
        <v>1.1100000000000001</v>
      </c>
      <c r="N4" s="206">
        <v>1.87</v>
      </c>
      <c r="O4" s="206">
        <v>2.66</v>
      </c>
      <c r="P4" s="206">
        <v>0.63</v>
      </c>
      <c r="Q4" s="206">
        <v>6.69</v>
      </c>
      <c r="R4" s="206">
        <v>5.01</v>
      </c>
      <c r="S4" s="206">
        <v>5.93</v>
      </c>
      <c r="T4" s="206">
        <v>1.41</v>
      </c>
      <c r="U4" s="206">
        <v>1.87</v>
      </c>
      <c r="V4" s="206">
        <v>7.97</v>
      </c>
      <c r="W4" s="206">
        <v>15.56</v>
      </c>
      <c r="X4" s="206">
        <v>2.71</v>
      </c>
      <c r="Y4" s="206">
        <v>0</v>
      </c>
      <c r="Z4" s="206">
        <v>64.400000000000006</v>
      </c>
      <c r="AA4" s="206">
        <v>20.34</v>
      </c>
      <c r="AB4" s="206">
        <v>0</v>
      </c>
      <c r="AC4" s="206">
        <v>20.89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15.26</v>
      </c>
      <c r="H5" s="206">
        <v>0</v>
      </c>
      <c r="I5" s="206">
        <v>37.590000000000003</v>
      </c>
      <c r="J5" s="206">
        <v>0</v>
      </c>
      <c r="K5" s="206">
        <v>372.33</v>
      </c>
      <c r="L5" s="206">
        <v>3.39</v>
      </c>
      <c r="M5" s="206">
        <v>1.1100000000000001</v>
      </c>
      <c r="N5" s="206">
        <v>1.87</v>
      </c>
      <c r="O5" s="206">
        <v>2.66</v>
      </c>
      <c r="P5" s="206">
        <v>0.63</v>
      </c>
      <c r="Q5" s="206">
        <v>6.69</v>
      </c>
      <c r="R5" s="206">
        <v>5.01</v>
      </c>
      <c r="S5" s="206">
        <v>5.93</v>
      </c>
      <c r="T5" s="206">
        <v>1.41</v>
      </c>
      <c r="U5" s="206">
        <v>1.87</v>
      </c>
      <c r="V5" s="206">
        <v>7.97</v>
      </c>
      <c r="W5" s="206">
        <v>1.1000000000000001</v>
      </c>
      <c r="X5" s="206">
        <v>2.71</v>
      </c>
      <c r="Y5" s="206">
        <v>0</v>
      </c>
      <c r="Z5" s="206">
        <v>65.569999999999993</v>
      </c>
      <c r="AA5" s="206">
        <v>20.68</v>
      </c>
      <c r="AB5" s="206">
        <v>0</v>
      </c>
      <c r="AC5" s="206">
        <v>20.89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15.26</v>
      </c>
      <c r="H6" s="206">
        <v>0</v>
      </c>
      <c r="I6" s="206">
        <v>37.590000000000003</v>
      </c>
      <c r="J6" s="206">
        <v>0</v>
      </c>
      <c r="K6" s="206">
        <v>372.33</v>
      </c>
      <c r="L6" s="206">
        <v>3.39</v>
      </c>
      <c r="M6" s="206">
        <v>1.1100000000000001</v>
      </c>
      <c r="N6" s="206">
        <v>1.87</v>
      </c>
      <c r="O6" s="206">
        <v>2.66</v>
      </c>
      <c r="P6" s="206">
        <v>0.63</v>
      </c>
      <c r="Q6" s="206">
        <v>6.69</v>
      </c>
      <c r="R6" s="206">
        <v>5.01</v>
      </c>
      <c r="S6" s="206">
        <v>5.93</v>
      </c>
      <c r="T6" s="206">
        <v>1.41</v>
      </c>
      <c r="U6" s="206">
        <v>1.87</v>
      </c>
      <c r="V6" s="206">
        <v>7.97</v>
      </c>
      <c r="W6" s="206">
        <v>1.1000000000000001</v>
      </c>
      <c r="X6" s="206">
        <v>2.71</v>
      </c>
      <c r="Y6" s="206">
        <v>0</v>
      </c>
      <c r="Z6" s="206">
        <v>65.569999999999993</v>
      </c>
      <c r="AA6" s="206">
        <v>20.68</v>
      </c>
      <c r="AB6" s="206">
        <v>0</v>
      </c>
      <c r="AC6" s="206">
        <v>20.89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15.26</v>
      </c>
      <c r="H7" s="206">
        <v>0</v>
      </c>
      <c r="I7" s="206">
        <v>37.590000000000003</v>
      </c>
      <c r="J7" s="206">
        <v>0</v>
      </c>
      <c r="K7" s="206">
        <v>372.33</v>
      </c>
      <c r="L7" s="206">
        <v>3.39</v>
      </c>
      <c r="M7" s="206">
        <v>1.1100000000000001</v>
      </c>
      <c r="N7" s="206">
        <v>1.87</v>
      </c>
      <c r="O7" s="206">
        <v>2.66</v>
      </c>
      <c r="P7" s="206">
        <v>0.71</v>
      </c>
      <c r="Q7" s="206">
        <v>6.69</v>
      </c>
      <c r="R7" s="206">
        <v>5.01</v>
      </c>
      <c r="S7" s="206">
        <v>5.93</v>
      </c>
      <c r="T7" s="206">
        <v>1.41</v>
      </c>
      <c r="U7" s="206">
        <v>1.87</v>
      </c>
      <c r="V7" s="206">
        <v>7.97</v>
      </c>
      <c r="W7" s="206">
        <v>1.1000000000000001</v>
      </c>
      <c r="X7" s="206">
        <v>2.71</v>
      </c>
      <c r="Y7" s="206">
        <v>0</v>
      </c>
      <c r="Z7" s="206">
        <v>65.569999999999993</v>
      </c>
      <c r="AA7" s="206">
        <v>20.68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15.26</v>
      </c>
      <c r="H8" s="206">
        <v>0</v>
      </c>
      <c r="I8" s="206">
        <v>37.590000000000003</v>
      </c>
      <c r="J8" s="206">
        <v>0</v>
      </c>
      <c r="K8" s="206">
        <v>372.33</v>
      </c>
      <c r="L8" s="206">
        <v>3.39</v>
      </c>
      <c r="M8" s="206">
        <v>1.1100000000000001</v>
      </c>
      <c r="N8" s="206">
        <v>1.87</v>
      </c>
      <c r="O8" s="206">
        <v>2.66</v>
      </c>
      <c r="P8" s="206">
        <v>0.71</v>
      </c>
      <c r="Q8" s="206">
        <v>6.69</v>
      </c>
      <c r="R8" s="206">
        <v>5.01</v>
      </c>
      <c r="S8" s="206">
        <v>5.93</v>
      </c>
      <c r="T8" s="206">
        <v>1.41</v>
      </c>
      <c r="U8" s="206">
        <v>1.87</v>
      </c>
      <c r="V8" s="206">
        <v>7.97</v>
      </c>
      <c r="W8" s="206">
        <v>1.1000000000000001</v>
      </c>
      <c r="X8" s="206">
        <v>2.71</v>
      </c>
      <c r="Y8" s="206">
        <v>0</v>
      </c>
      <c r="Z8" s="206">
        <v>65.569999999999993</v>
      </c>
      <c r="AA8" s="206">
        <v>20.68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15.26</v>
      </c>
      <c r="H9" s="206">
        <v>0</v>
      </c>
      <c r="I9" s="206">
        <v>37.590000000000003</v>
      </c>
      <c r="J9" s="206">
        <v>0</v>
      </c>
      <c r="K9" s="206">
        <v>372.33</v>
      </c>
      <c r="L9" s="206">
        <v>3.39</v>
      </c>
      <c r="M9" s="206">
        <v>1.1100000000000001</v>
      </c>
      <c r="N9" s="206">
        <v>1.87</v>
      </c>
      <c r="O9" s="206">
        <v>2.66</v>
      </c>
      <c r="P9" s="206">
        <v>0.71</v>
      </c>
      <c r="Q9" s="206">
        <v>6.69</v>
      </c>
      <c r="R9" s="206">
        <v>4.84</v>
      </c>
      <c r="S9" s="206">
        <v>5.93</v>
      </c>
      <c r="T9" s="206">
        <v>1.41</v>
      </c>
      <c r="U9" s="206">
        <v>1.87</v>
      </c>
      <c r="V9" s="206">
        <v>7.97</v>
      </c>
      <c r="W9" s="206">
        <v>1.1000000000000001</v>
      </c>
      <c r="X9" s="206">
        <v>2.71</v>
      </c>
      <c r="Y9" s="206">
        <v>0</v>
      </c>
      <c r="Z9" s="206">
        <v>45.12</v>
      </c>
      <c r="AA9" s="206">
        <v>1.43</v>
      </c>
      <c r="AB9" s="206">
        <v>0</v>
      </c>
      <c r="AC9" s="206">
        <v>20.03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15.26</v>
      </c>
      <c r="H10" s="206">
        <v>0</v>
      </c>
      <c r="I10" s="206">
        <v>37.590000000000003</v>
      </c>
      <c r="J10" s="206">
        <v>0</v>
      </c>
      <c r="K10" s="206">
        <v>372.33</v>
      </c>
      <c r="L10" s="206">
        <v>3.39</v>
      </c>
      <c r="M10" s="206">
        <v>1.1100000000000001</v>
      </c>
      <c r="N10" s="206">
        <v>1.87</v>
      </c>
      <c r="O10" s="206">
        <v>2.66</v>
      </c>
      <c r="P10" s="206">
        <v>0.71</v>
      </c>
      <c r="Q10" s="206">
        <v>6.69</v>
      </c>
      <c r="R10" s="206">
        <v>4.84</v>
      </c>
      <c r="S10" s="206">
        <v>5.93</v>
      </c>
      <c r="T10" s="206">
        <v>1.41</v>
      </c>
      <c r="U10" s="206">
        <v>1.87</v>
      </c>
      <c r="V10" s="206">
        <v>7.97</v>
      </c>
      <c r="W10" s="206">
        <v>1.1000000000000001</v>
      </c>
      <c r="X10" s="206">
        <v>2.71</v>
      </c>
      <c r="Y10" s="206">
        <v>0</v>
      </c>
      <c r="Z10" s="206">
        <v>45.12</v>
      </c>
      <c r="AA10" s="206">
        <v>1.43</v>
      </c>
      <c r="AB10" s="206">
        <v>0</v>
      </c>
      <c r="AC10" s="206">
        <v>20.03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15.26</v>
      </c>
      <c r="H11" s="206">
        <v>0</v>
      </c>
      <c r="I11" s="206">
        <v>37.590000000000003</v>
      </c>
      <c r="J11" s="206">
        <v>0</v>
      </c>
      <c r="K11" s="206">
        <v>372.33</v>
      </c>
      <c r="L11" s="206">
        <v>3.39</v>
      </c>
      <c r="M11" s="206">
        <v>1.1100000000000001</v>
      </c>
      <c r="N11" s="206">
        <v>1.87</v>
      </c>
      <c r="O11" s="206">
        <v>2.66</v>
      </c>
      <c r="P11" s="206">
        <v>0.7</v>
      </c>
      <c r="Q11" s="206">
        <v>6.69</v>
      </c>
      <c r="R11" s="206">
        <v>4.8899999999999997</v>
      </c>
      <c r="S11" s="206">
        <v>5.93</v>
      </c>
      <c r="T11" s="206">
        <v>1.41</v>
      </c>
      <c r="U11" s="206">
        <v>1.87</v>
      </c>
      <c r="V11" s="206">
        <v>7.97</v>
      </c>
      <c r="W11" s="206">
        <v>1.1000000000000001</v>
      </c>
      <c r="X11" s="206">
        <v>2.71</v>
      </c>
      <c r="Y11" s="206">
        <v>0</v>
      </c>
      <c r="Z11" s="206">
        <v>21.06</v>
      </c>
      <c r="AA11" s="206">
        <v>1.45</v>
      </c>
      <c r="AB11" s="206">
        <v>0</v>
      </c>
      <c r="AC11" s="206">
        <v>20.89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16.34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15.26</v>
      </c>
      <c r="H12" s="206">
        <v>0</v>
      </c>
      <c r="I12" s="206">
        <v>37.590000000000003</v>
      </c>
      <c r="J12" s="206">
        <v>0</v>
      </c>
      <c r="K12" s="206">
        <v>372.33</v>
      </c>
      <c r="L12" s="206">
        <v>3.39</v>
      </c>
      <c r="M12" s="206">
        <v>1.1100000000000001</v>
      </c>
      <c r="N12" s="206">
        <v>1.87</v>
      </c>
      <c r="O12" s="206">
        <v>2.66</v>
      </c>
      <c r="P12" s="206">
        <v>0.63</v>
      </c>
      <c r="Q12" s="206">
        <v>6.69</v>
      </c>
      <c r="R12" s="206">
        <v>4.8899999999999997</v>
      </c>
      <c r="S12" s="206">
        <v>5.93</v>
      </c>
      <c r="T12" s="206">
        <v>1.41</v>
      </c>
      <c r="U12" s="206">
        <v>1.87</v>
      </c>
      <c r="V12" s="206">
        <v>7.97</v>
      </c>
      <c r="W12" s="206">
        <v>1.1000000000000001</v>
      </c>
      <c r="X12" s="206">
        <v>2.71</v>
      </c>
      <c r="Y12" s="206">
        <v>0</v>
      </c>
      <c r="Z12" s="206">
        <v>4.46</v>
      </c>
      <c r="AA12" s="206">
        <v>1.45</v>
      </c>
      <c r="AB12" s="206">
        <v>0</v>
      </c>
      <c r="AC12" s="206">
        <v>20.89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16.34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15.26</v>
      </c>
      <c r="H13" s="206">
        <v>0</v>
      </c>
      <c r="I13" s="206">
        <v>37.590000000000003</v>
      </c>
      <c r="J13" s="206">
        <v>0</v>
      </c>
      <c r="K13" s="206">
        <v>372.33</v>
      </c>
      <c r="L13" s="206">
        <v>3.39</v>
      </c>
      <c r="M13" s="206">
        <v>1.1100000000000001</v>
      </c>
      <c r="N13" s="206">
        <v>1.87</v>
      </c>
      <c r="O13" s="206">
        <v>2.66</v>
      </c>
      <c r="P13" s="206">
        <v>0.63</v>
      </c>
      <c r="Q13" s="206">
        <v>6.69</v>
      </c>
      <c r="R13" s="206">
        <v>4.8099999999999996</v>
      </c>
      <c r="S13" s="206">
        <v>5.74</v>
      </c>
      <c r="T13" s="206">
        <v>1.41</v>
      </c>
      <c r="U13" s="206">
        <v>1.87</v>
      </c>
      <c r="V13" s="206">
        <v>7.97</v>
      </c>
      <c r="W13" s="206">
        <v>1.1000000000000001</v>
      </c>
      <c r="X13" s="206">
        <v>2.71</v>
      </c>
      <c r="Y13" s="206">
        <v>0</v>
      </c>
      <c r="Z13" s="206">
        <v>4.41</v>
      </c>
      <c r="AA13" s="206">
        <v>1.43</v>
      </c>
      <c r="AB13" s="206">
        <v>0</v>
      </c>
      <c r="AC13" s="206">
        <v>20.89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16.34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15.26</v>
      </c>
      <c r="H14" s="206">
        <v>0</v>
      </c>
      <c r="I14" s="206">
        <v>37.590000000000003</v>
      </c>
      <c r="J14" s="206">
        <v>0</v>
      </c>
      <c r="K14" s="206">
        <v>372.33</v>
      </c>
      <c r="L14" s="206">
        <v>3.39</v>
      </c>
      <c r="M14" s="206">
        <v>1.1100000000000001</v>
      </c>
      <c r="N14" s="206">
        <v>1.87</v>
      </c>
      <c r="O14" s="206">
        <v>2.66</v>
      </c>
      <c r="P14" s="206">
        <v>0.63</v>
      </c>
      <c r="Q14" s="206">
        <v>6.69</v>
      </c>
      <c r="R14" s="206">
        <v>4.8099999999999996</v>
      </c>
      <c r="S14" s="206">
        <v>5.74</v>
      </c>
      <c r="T14" s="206">
        <v>1.41</v>
      </c>
      <c r="U14" s="206">
        <v>1.87</v>
      </c>
      <c r="V14" s="206">
        <v>7.97</v>
      </c>
      <c r="W14" s="206">
        <v>1.1000000000000001</v>
      </c>
      <c r="X14" s="206">
        <v>2.71</v>
      </c>
      <c r="Y14" s="206">
        <v>0</v>
      </c>
      <c r="Z14" s="206">
        <v>4.41</v>
      </c>
      <c r="AA14" s="206">
        <v>1.43</v>
      </c>
      <c r="AB14" s="206">
        <v>0</v>
      </c>
      <c r="AC14" s="206">
        <v>20.89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16.34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15.26</v>
      </c>
      <c r="H15" s="206">
        <v>0</v>
      </c>
      <c r="I15" s="206">
        <v>37.590000000000003</v>
      </c>
      <c r="J15" s="206">
        <v>0</v>
      </c>
      <c r="K15" s="206">
        <v>372.33</v>
      </c>
      <c r="L15" s="206">
        <v>3.39</v>
      </c>
      <c r="M15" s="206">
        <v>1.1100000000000001</v>
      </c>
      <c r="N15" s="206">
        <v>1.87</v>
      </c>
      <c r="O15" s="206">
        <v>2.66</v>
      </c>
      <c r="P15" s="206">
        <v>0.63</v>
      </c>
      <c r="Q15" s="206">
        <v>6.69</v>
      </c>
      <c r="R15" s="206">
        <v>5.07</v>
      </c>
      <c r="S15" s="206">
        <v>5.93</v>
      </c>
      <c r="T15" s="206">
        <v>1.41</v>
      </c>
      <c r="U15" s="206">
        <v>1.87</v>
      </c>
      <c r="V15" s="206">
        <v>7.97</v>
      </c>
      <c r="W15" s="206">
        <v>1.1000000000000001</v>
      </c>
      <c r="X15" s="206">
        <v>2.71</v>
      </c>
      <c r="Y15" s="206">
        <v>0</v>
      </c>
      <c r="Z15" s="206">
        <v>4.41</v>
      </c>
      <c r="AA15" s="206">
        <v>1.43</v>
      </c>
      <c r="AB15" s="206">
        <v>0</v>
      </c>
      <c r="AC15" s="206">
        <v>20.89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16.34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15.26</v>
      </c>
      <c r="H16" s="206">
        <v>0</v>
      </c>
      <c r="I16" s="206">
        <v>37.590000000000003</v>
      </c>
      <c r="J16" s="206">
        <v>0</v>
      </c>
      <c r="K16" s="206">
        <v>372.33</v>
      </c>
      <c r="L16" s="206">
        <v>3.39</v>
      </c>
      <c r="M16" s="206">
        <v>1.1100000000000001</v>
      </c>
      <c r="N16" s="206">
        <v>1.87</v>
      </c>
      <c r="O16" s="206">
        <v>2.66</v>
      </c>
      <c r="P16" s="206">
        <v>0.63</v>
      </c>
      <c r="Q16" s="206">
        <v>6.69</v>
      </c>
      <c r="R16" s="206">
        <v>5.07</v>
      </c>
      <c r="S16" s="206">
        <v>5.93</v>
      </c>
      <c r="T16" s="206">
        <v>1.41</v>
      </c>
      <c r="U16" s="206">
        <v>1.87</v>
      </c>
      <c r="V16" s="206">
        <v>7.97</v>
      </c>
      <c r="W16" s="206">
        <v>1.1000000000000001</v>
      </c>
      <c r="X16" s="206">
        <v>2.71</v>
      </c>
      <c r="Y16" s="206">
        <v>0</v>
      </c>
      <c r="Z16" s="206">
        <v>4.41</v>
      </c>
      <c r="AA16" s="206">
        <v>1.43</v>
      </c>
      <c r="AB16" s="206">
        <v>0</v>
      </c>
      <c r="AC16" s="206">
        <v>20.89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16.34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15.26</v>
      </c>
      <c r="H17" s="206">
        <v>0</v>
      </c>
      <c r="I17" s="206">
        <v>37.590000000000003</v>
      </c>
      <c r="J17" s="206">
        <v>0</v>
      </c>
      <c r="K17" s="206">
        <v>372.33</v>
      </c>
      <c r="L17" s="206">
        <v>3.39</v>
      </c>
      <c r="M17" s="206">
        <v>1.1100000000000001</v>
      </c>
      <c r="N17" s="206">
        <v>1.87</v>
      </c>
      <c r="O17" s="206">
        <v>2.66</v>
      </c>
      <c r="P17" s="206">
        <v>0.63</v>
      </c>
      <c r="Q17" s="206">
        <v>6.69</v>
      </c>
      <c r="R17" s="206">
        <v>5.07</v>
      </c>
      <c r="S17" s="206">
        <v>5.93</v>
      </c>
      <c r="T17" s="206">
        <v>1.41</v>
      </c>
      <c r="U17" s="206">
        <v>1.87</v>
      </c>
      <c r="V17" s="206">
        <v>7.97</v>
      </c>
      <c r="W17" s="206">
        <v>1.1000000000000001</v>
      </c>
      <c r="X17" s="206">
        <v>2.71</v>
      </c>
      <c r="Y17" s="206">
        <v>0</v>
      </c>
      <c r="Z17" s="206">
        <v>4.41</v>
      </c>
      <c r="AA17" s="206">
        <v>1.43</v>
      </c>
      <c r="AB17" s="206">
        <v>0</v>
      </c>
      <c r="AC17" s="206">
        <v>20.89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16.34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15.26</v>
      </c>
      <c r="H18" s="206">
        <v>0</v>
      </c>
      <c r="I18" s="206">
        <v>37.590000000000003</v>
      </c>
      <c r="J18" s="206">
        <v>0</v>
      </c>
      <c r="K18" s="206">
        <v>372.33</v>
      </c>
      <c r="L18" s="206">
        <v>3.39</v>
      </c>
      <c r="M18" s="206">
        <v>1.1100000000000001</v>
      </c>
      <c r="N18" s="206">
        <v>1.87</v>
      </c>
      <c r="O18" s="206">
        <v>2.66</v>
      </c>
      <c r="P18" s="206">
        <v>0.63</v>
      </c>
      <c r="Q18" s="206">
        <v>6.69</v>
      </c>
      <c r="R18" s="206">
        <v>5.07</v>
      </c>
      <c r="S18" s="206">
        <v>5.93</v>
      </c>
      <c r="T18" s="206">
        <v>1.41</v>
      </c>
      <c r="U18" s="206">
        <v>1.87</v>
      </c>
      <c r="V18" s="206">
        <v>7.97</v>
      </c>
      <c r="W18" s="206">
        <v>1.1000000000000001</v>
      </c>
      <c r="X18" s="206">
        <v>2.71</v>
      </c>
      <c r="Y18" s="206">
        <v>0</v>
      </c>
      <c r="Z18" s="206">
        <v>4.41</v>
      </c>
      <c r="AA18" s="206">
        <v>1.43</v>
      </c>
      <c r="AB18" s="206">
        <v>0</v>
      </c>
      <c r="AC18" s="206">
        <v>20.89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16.34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15.26</v>
      </c>
      <c r="H19" s="206">
        <v>0</v>
      </c>
      <c r="I19" s="206">
        <v>37.590000000000003</v>
      </c>
      <c r="J19" s="206">
        <v>0</v>
      </c>
      <c r="K19" s="206">
        <v>375.54</v>
      </c>
      <c r="L19" s="206">
        <v>3.39</v>
      </c>
      <c r="M19" s="206">
        <v>1.1100000000000001</v>
      </c>
      <c r="N19" s="206">
        <v>1.87</v>
      </c>
      <c r="O19" s="206">
        <v>2.66</v>
      </c>
      <c r="P19" s="206">
        <v>0.63</v>
      </c>
      <c r="Q19" s="206">
        <v>6.69</v>
      </c>
      <c r="R19" s="206">
        <v>5.07</v>
      </c>
      <c r="S19" s="206">
        <v>6.21</v>
      </c>
      <c r="T19" s="206">
        <v>1.41</v>
      </c>
      <c r="U19" s="206">
        <v>1.87</v>
      </c>
      <c r="V19" s="206">
        <v>7.97</v>
      </c>
      <c r="W19" s="206">
        <v>1.1000000000000001</v>
      </c>
      <c r="X19" s="206">
        <v>2.71</v>
      </c>
      <c r="Y19" s="206">
        <v>0</v>
      </c>
      <c r="Z19" s="206">
        <v>64.400000000000006</v>
      </c>
      <c r="AA19" s="206">
        <v>1.43</v>
      </c>
      <c r="AB19" s="206">
        <v>0</v>
      </c>
      <c r="AC19" s="206">
        <v>20.89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16.34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15.26</v>
      </c>
      <c r="H20" s="206">
        <v>0</v>
      </c>
      <c r="I20" s="206">
        <v>37.590000000000003</v>
      </c>
      <c r="J20" s="206">
        <v>0</v>
      </c>
      <c r="K20" s="206">
        <v>377.38</v>
      </c>
      <c r="L20" s="206">
        <v>3.39</v>
      </c>
      <c r="M20" s="206">
        <v>1.1100000000000001</v>
      </c>
      <c r="N20" s="206">
        <v>1.87</v>
      </c>
      <c r="O20" s="206">
        <v>2.66</v>
      </c>
      <c r="P20" s="206">
        <v>0.63</v>
      </c>
      <c r="Q20" s="206">
        <v>6.69</v>
      </c>
      <c r="R20" s="206">
        <v>5.07</v>
      </c>
      <c r="S20" s="206">
        <v>6.21</v>
      </c>
      <c r="T20" s="206">
        <v>1.41</v>
      </c>
      <c r="U20" s="206">
        <v>1.87</v>
      </c>
      <c r="V20" s="206">
        <v>7.97</v>
      </c>
      <c r="W20" s="206">
        <v>1.1000000000000001</v>
      </c>
      <c r="X20" s="206">
        <v>2.71</v>
      </c>
      <c r="Y20" s="206">
        <v>0</v>
      </c>
      <c r="Z20" s="206">
        <v>64.400000000000006</v>
      </c>
      <c r="AA20" s="206">
        <v>20.34</v>
      </c>
      <c r="AB20" s="206">
        <v>0</v>
      </c>
      <c r="AC20" s="206">
        <v>20.89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16.34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15.26</v>
      </c>
      <c r="H21" s="206">
        <v>0</v>
      </c>
      <c r="I21" s="206">
        <v>37.590000000000003</v>
      </c>
      <c r="J21" s="206">
        <v>0</v>
      </c>
      <c r="K21" s="206">
        <v>363.92</v>
      </c>
      <c r="L21" s="206">
        <v>3.39</v>
      </c>
      <c r="M21" s="206">
        <v>1.1100000000000001</v>
      </c>
      <c r="N21" s="206">
        <v>1.87</v>
      </c>
      <c r="O21" s="206">
        <v>2.66</v>
      </c>
      <c r="P21" s="206">
        <v>0.63</v>
      </c>
      <c r="Q21" s="206">
        <v>6.69</v>
      </c>
      <c r="R21" s="206">
        <v>5.07</v>
      </c>
      <c r="S21" s="206">
        <v>6.21</v>
      </c>
      <c r="T21" s="206">
        <v>1.41</v>
      </c>
      <c r="U21" s="206">
        <v>1.87</v>
      </c>
      <c r="V21" s="206">
        <v>7.97</v>
      </c>
      <c r="W21" s="206">
        <v>1.1000000000000001</v>
      </c>
      <c r="X21" s="206">
        <v>2.71</v>
      </c>
      <c r="Y21" s="206">
        <v>0</v>
      </c>
      <c r="Z21" s="206">
        <v>64.400000000000006</v>
      </c>
      <c r="AA21" s="206">
        <v>20.34</v>
      </c>
      <c r="AB21" s="206">
        <v>0</v>
      </c>
      <c r="AC21" s="206">
        <v>20.89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16.34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15.26</v>
      </c>
      <c r="H22" s="206">
        <v>0</v>
      </c>
      <c r="I22" s="206">
        <v>37.590000000000003</v>
      </c>
      <c r="J22" s="206">
        <v>0</v>
      </c>
      <c r="K22" s="206">
        <v>322.10000000000002</v>
      </c>
      <c r="L22" s="206">
        <v>3.39</v>
      </c>
      <c r="M22" s="206">
        <v>1.1100000000000001</v>
      </c>
      <c r="N22" s="206">
        <v>1.87</v>
      </c>
      <c r="O22" s="206">
        <v>2.66</v>
      </c>
      <c r="P22" s="206">
        <v>0.63</v>
      </c>
      <c r="Q22" s="206">
        <v>6.69</v>
      </c>
      <c r="R22" s="206">
        <v>5.14</v>
      </c>
      <c r="S22" s="206">
        <v>6.51</v>
      </c>
      <c r="T22" s="206">
        <v>1.41</v>
      </c>
      <c r="U22" s="206">
        <v>1.87</v>
      </c>
      <c r="V22" s="206">
        <v>7.97</v>
      </c>
      <c r="W22" s="206">
        <v>1.1000000000000001</v>
      </c>
      <c r="X22" s="206">
        <v>2.71</v>
      </c>
      <c r="Y22" s="206">
        <v>0</v>
      </c>
      <c r="Z22" s="206">
        <v>64.400000000000006</v>
      </c>
      <c r="AA22" s="206">
        <v>20.34</v>
      </c>
      <c r="AB22" s="206">
        <v>0</v>
      </c>
      <c r="AC22" s="206">
        <v>20.89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16.34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15.26</v>
      </c>
      <c r="H23" s="206">
        <v>0</v>
      </c>
      <c r="I23" s="206">
        <v>37.590000000000003</v>
      </c>
      <c r="J23" s="206">
        <v>0</v>
      </c>
      <c r="K23" s="206">
        <v>255.15</v>
      </c>
      <c r="L23" s="206">
        <v>3.39</v>
      </c>
      <c r="M23" s="206">
        <v>1.1100000000000001</v>
      </c>
      <c r="N23" s="206">
        <v>1.87</v>
      </c>
      <c r="O23" s="206">
        <v>2.66</v>
      </c>
      <c r="P23" s="206">
        <v>0.63</v>
      </c>
      <c r="Q23" s="206">
        <v>6.69</v>
      </c>
      <c r="R23" s="206">
        <v>5.32</v>
      </c>
      <c r="S23" s="206">
        <v>7.58</v>
      </c>
      <c r="T23" s="206">
        <v>1.41</v>
      </c>
      <c r="U23" s="206">
        <v>1.87</v>
      </c>
      <c r="V23" s="206">
        <v>7.97</v>
      </c>
      <c r="W23" s="206">
        <v>1.1000000000000001</v>
      </c>
      <c r="X23" s="206">
        <v>2.71</v>
      </c>
      <c r="Y23" s="206">
        <v>0</v>
      </c>
      <c r="Z23" s="206">
        <v>64.400000000000006</v>
      </c>
      <c r="AA23" s="206">
        <v>20.34</v>
      </c>
      <c r="AB23" s="206">
        <v>0</v>
      </c>
      <c r="AC23" s="206">
        <v>20.89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16.34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15.26</v>
      </c>
      <c r="H24" s="206">
        <v>0</v>
      </c>
      <c r="I24" s="206">
        <v>37.590000000000003</v>
      </c>
      <c r="J24" s="206">
        <v>0</v>
      </c>
      <c r="K24" s="206">
        <v>253.9</v>
      </c>
      <c r="L24" s="206">
        <v>3.39</v>
      </c>
      <c r="M24" s="206">
        <v>1.1100000000000001</v>
      </c>
      <c r="N24" s="206">
        <v>1.87</v>
      </c>
      <c r="O24" s="206">
        <v>2.66</v>
      </c>
      <c r="P24" s="206">
        <v>0.63</v>
      </c>
      <c r="Q24" s="206">
        <v>6.69</v>
      </c>
      <c r="R24" s="206">
        <v>5.32</v>
      </c>
      <c r="S24" s="206">
        <v>7.58</v>
      </c>
      <c r="T24" s="206">
        <v>1.41</v>
      </c>
      <c r="U24" s="206">
        <v>1.87</v>
      </c>
      <c r="V24" s="206">
        <v>7.97</v>
      </c>
      <c r="W24" s="206">
        <v>1.1000000000000001</v>
      </c>
      <c r="X24" s="206">
        <v>2.71</v>
      </c>
      <c r="Y24" s="206">
        <v>0</v>
      </c>
      <c r="Z24" s="206">
        <v>64.400000000000006</v>
      </c>
      <c r="AA24" s="206">
        <v>20.34</v>
      </c>
      <c r="AB24" s="206">
        <v>0</v>
      </c>
      <c r="AC24" s="206">
        <v>20.89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16.34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15.26</v>
      </c>
      <c r="H25" s="206">
        <v>0</v>
      </c>
      <c r="I25" s="206">
        <v>37.590000000000003</v>
      </c>
      <c r="J25" s="206">
        <v>0</v>
      </c>
      <c r="K25" s="206">
        <v>254</v>
      </c>
      <c r="L25" s="206">
        <v>3.39</v>
      </c>
      <c r="M25" s="206">
        <v>1.1100000000000001</v>
      </c>
      <c r="N25" s="206">
        <v>1.87</v>
      </c>
      <c r="O25" s="206">
        <v>2.66</v>
      </c>
      <c r="P25" s="206">
        <v>0.63</v>
      </c>
      <c r="Q25" s="206">
        <v>6.69</v>
      </c>
      <c r="R25" s="206">
        <v>5.32</v>
      </c>
      <c r="S25" s="206">
        <v>7.58</v>
      </c>
      <c r="T25" s="206">
        <v>1.41</v>
      </c>
      <c r="U25" s="206">
        <v>1.87</v>
      </c>
      <c r="V25" s="206">
        <v>7.97</v>
      </c>
      <c r="W25" s="206">
        <v>1.1000000000000001</v>
      </c>
      <c r="X25" s="206">
        <v>2.71</v>
      </c>
      <c r="Y25" s="206">
        <v>0</v>
      </c>
      <c r="Z25" s="206">
        <v>64.400000000000006</v>
      </c>
      <c r="AA25" s="206">
        <v>20.34</v>
      </c>
      <c r="AB25" s="206">
        <v>0</v>
      </c>
      <c r="AC25" s="206">
        <v>20.89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16.34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15.26</v>
      </c>
      <c r="H26" s="206">
        <v>0</v>
      </c>
      <c r="I26" s="206">
        <v>37.590000000000003</v>
      </c>
      <c r="J26" s="206">
        <v>0</v>
      </c>
      <c r="K26" s="206">
        <v>254.13</v>
      </c>
      <c r="L26" s="206">
        <v>3.39</v>
      </c>
      <c r="M26" s="206">
        <v>1.1100000000000001</v>
      </c>
      <c r="N26" s="206">
        <v>1.87</v>
      </c>
      <c r="O26" s="206">
        <v>2.66</v>
      </c>
      <c r="P26" s="206">
        <v>0.63</v>
      </c>
      <c r="Q26" s="206">
        <v>6.69</v>
      </c>
      <c r="R26" s="206">
        <v>5.45</v>
      </c>
      <c r="S26" s="206">
        <v>7.58</v>
      </c>
      <c r="T26" s="206">
        <v>1.41</v>
      </c>
      <c r="U26" s="206">
        <v>1.87</v>
      </c>
      <c r="V26" s="206">
        <v>7.97</v>
      </c>
      <c r="W26" s="206">
        <v>1.1000000000000001</v>
      </c>
      <c r="X26" s="206">
        <v>2.71</v>
      </c>
      <c r="Y26" s="206">
        <v>0</v>
      </c>
      <c r="Z26" s="206">
        <v>4.41</v>
      </c>
      <c r="AA26" s="206">
        <v>1.43</v>
      </c>
      <c r="AB26" s="206">
        <v>0</v>
      </c>
      <c r="AC26" s="206">
        <v>20.89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16.34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2.31</v>
      </c>
      <c r="E27" s="206">
        <v>0</v>
      </c>
      <c r="F27" s="206">
        <v>0</v>
      </c>
      <c r="G27" s="206">
        <v>15.26</v>
      </c>
      <c r="H27" s="206">
        <v>0</v>
      </c>
      <c r="I27" s="206">
        <v>37.78</v>
      </c>
      <c r="J27" s="206">
        <v>0.72</v>
      </c>
      <c r="K27" s="206">
        <v>168.51</v>
      </c>
      <c r="L27" s="206">
        <v>0.5</v>
      </c>
      <c r="M27" s="206">
        <v>1.1100000000000001</v>
      </c>
      <c r="N27" s="206">
        <v>1.87</v>
      </c>
      <c r="O27" s="206">
        <v>2.66</v>
      </c>
      <c r="P27" s="206">
        <v>0.63</v>
      </c>
      <c r="Q27" s="206">
        <v>3.8</v>
      </c>
      <c r="R27" s="206">
        <v>0.34</v>
      </c>
      <c r="S27" s="206">
        <v>0.42</v>
      </c>
      <c r="T27" s="206">
        <v>1.41</v>
      </c>
      <c r="U27" s="206">
        <v>1.87</v>
      </c>
      <c r="V27" s="206">
        <v>0.28999999999999998</v>
      </c>
      <c r="W27" s="206">
        <v>1.1000000000000001</v>
      </c>
      <c r="X27" s="206">
        <v>2.71</v>
      </c>
      <c r="Y27" s="206">
        <v>0</v>
      </c>
      <c r="Z27" s="206">
        <v>4.41</v>
      </c>
      <c r="AA27" s="206">
        <v>1.43</v>
      </c>
      <c r="AB27" s="206">
        <v>0</v>
      </c>
      <c r="AC27" s="206">
        <v>20.89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16.34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2.31</v>
      </c>
      <c r="E28" s="206">
        <v>0</v>
      </c>
      <c r="F28" s="206">
        <v>0</v>
      </c>
      <c r="G28" s="206">
        <v>15.26</v>
      </c>
      <c r="H28" s="206">
        <v>0</v>
      </c>
      <c r="I28" s="206">
        <v>37.78</v>
      </c>
      <c r="J28" s="206">
        <v>0.72</v>
      </c>
      <c r="K28" s="206">
        <v>118.24</v>
      </c>
      <c r="L28" s="206">
        <v>0.5</v>
      </c>
      <c r="M28" s="206">
        <v>1.1100000000000001</v>
      </c>
      <c r="N28" s="206">
        <v>1.87</v>
      </c>
      <c r="O28" s="206">
        <v>2.66</v>
      </c>
      <c r="P28" s="206">
        <v>0.63</v>
      </c>
      <c r="Q28" s="206">
        <v>3.8</v>
      </c>
      <c r="R28" s="206">
        <v>0.34</v>
      </c>
      <c r="S28" s="206">
        <v>0.42</v>
      </c>
      <c r="T28" s="206">
        <v>1.41</v>
      </c>
      <c r="U28" s="206">
        <v>1.87</v>
      </c>
      <c r="V28" s="206">
        <v>0.28999999999999998</v>
      </c>
      <c r="W28" s="206">
        <v>1.1000000000000001</v>
      </c>
      <c r="X28" s="206">
        <v>2.71</v>
      </c>
      <c r="Y28" s="206">
        <v>0</v>
      </c>
      <c r="Z28" s="206">
        <v>4.41</v>
      </c>
      <c r="AA28" s="206">
        <v>1.43</v>
      </c>
      <c r="AB28" s="206">
        <v>0</v>
      </c>
      <c r="AC28" s="206">
        <v>20.89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16.34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2.31</v>
      </c>
      <c r="E29" s="206">
        <v>0</v>
      </c>
      <c r="F29" s="206">
        <v>0</v>
      </c>
      <c r="G29" s="206">
        <v>15.26</v>
      </c>
      <c r="H29" s="206">
        <v>0</v>
      </c>
      <c r="I29" s="206">
        <v>37.78</v>
      </c>
      <c r="J29" s="206">
        <v>0.72</v>
      </c>
      <c r="K29" s="206">
        <v>121.15</v>
      </c>
      <c r="L29" s="206">
        <v>0.5</v>
      </c>
      <c r="M29" s="206">
        <v>1.1100000000000001</v>
      </c>
      <c r="N29" s="206">
        <v>1.87</v>
      </c>
      <c r="O29" s="206">
        <v>2.66</v>
      </c>
      <c r="P29" s="206">
        <v>0.63</v>
      </c>
      <c r="Q29" s="206">
        <v>4.18</v>
      </c>
      <c r="R29" s="206">
        <v>0.34</v>
      </c>
      <c r="S29" s="206">
        <v>0.8</v>
      </c>
      <c r="T29" s="206">
        <v>1.41</v>
      </c>
      <c r="U29" s="206">
        <v>1.87</v>
      </c>
      <c r="V29" s="206">
        <v>2.44</v>
      </c>
      <c r="W29" s="206">
        <v>1.28</v>
      </c>
      <c r="X29" s="206">
        <v>2.71</v>
      </c>
      <c r="Y29" s="206">
        <v>0</v>
      </c>
      <c r="Z29" s="206">
        <v>4.41</v>
      </c>
      <c r="AA29" s="206">
        <v>1.43</v>
      </c>
      <c r="AB29" s="206">
        <v>0</v>
      </c>
      <c r="AC29" s="206">
        <v>20.89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16.34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2.31</v>
      </c>
      <c r="E30" s="206">
        <v>0</v>
      </c>
      <c r="F30" s="206">
        <v>0</v>
      </c>
      <c r="G30" s="206">
        <v>15.26</v>
      </c>
      <c r="H30" s="206">
        <v>0</v>
      </c>
      <c r="I30" s="206">
        <v>37.78</v>
      </c>
      <c r="J30" s="206">
        <v>0.72</v>
      </c>
      <c r="K30" s="206">
        <v>121.3</v>
      </c>
      <c r="L30" s="206">
        <v>0.5</v>
      </c>
      <c r="M30" s="206">
        <v>1.1100000000000001</v>
      </c>
      <c r="N30" s="206">
        <v>1.87</v>
      </c>
      <c r="O30" s="206">
        <v>2.66</v>
      </c>
      <c r="P30" s="206">
        <v>0.63</v>
      </c>
      <c r="Q30" s="206">
        <v>3.81</v>
      </c>
      <c r="R30" s="206">
        <v>0.34</v>
      </c>
      <c r="S30" s="206">
        <v>0.42</v>
      </c>
      <c r="T30" s="206">
        <v>1.41</v>
      </c>
      <c r="U30" s="206">
        <v>1.87</v>
      </c>
      <c r="V30" s="206">
        <v>2.44</v>
      </c>
      <c r="W30" s="206">
        <v>1.28</v>
      </c>
      <c r="X30" s="206">
        <v>2.71</v>
      </c>
      <c r="Y30" s="206">
        <v>0</v>
      </c>
      <c r="Z30" s="206">
        <v>4.41</v>
      </c>
      <c r="AA30" s="206">
        <v>1.43</v>
      </c>
      <c r="AB30" s="206">
        <v>0</v>
      </c>
      <c r="AC30" s="206">
        <v>20.89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21.01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2.31</v>
      </c>
      <c r="E31" s="206">
        <v>0</v>
      </c>
      <c r="F31" s="206">
        <v>0</v>
      </c>
      <c r="G31" s="206">
        <v>15.26</v>
      </c>
      <c r="H31" s="206">
        <v>0</v>
      </c>
      <c r="I31" s="206">
        <v>37.78</v>
      </c>
      <c r="J31" s="206">
        <v>0.72</v>
      </c>
      <c r="K31" s="206">
        <v>108.64</v>
      </c>
      <c r="L31" s="206">
        <v>0.5</v>
      </c>
      <c r="M31" s="206">
        <v>1.1100000000000001</v>
      </c>
      <c r="N31" s="206">
        <v>1.87</v>
      </c>
      <c r="O31" s="206">
        <v>2.66</v>
      </c>
      <c r="P31" s="206">
        <v>0.63</v>
      </c>
      <c r="Q31" s="206">
        <v>3.81</v>
      </c>
      <c r="R31" s="206">
        <v>0.34</v>
      </c>
      <c r="S31" s="206">
        <v>0.42</v>
      </c>
      <c r="T31" s="206">
        <v>1.41</v>
      </c>
      <c r="U31" s="206">
        <v>1.87</v>
      </c>
      <c r="V31" s="206">
        <v>2.44</v>
      </c>
      <c r="W31" s="206">
        <v>1.28</v>
      </c>
      <c r="X31" s="206">
        <v>2.71</v>
      </c>
      <c r="Y31" s="206">
        <v>0</v>
      </c>
      <c r="Z31" s="206">
        <v>4.41</v>
      </c>
      <c r="AA31" s="206">
        <v>1.43</v>
      </c>
      <c r="AB31" s="206">
        <v>0</v>
      </c>
      <c r="AC31" s="206">
        <v>20.89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24.62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2.31</v>
      </c>
      <c r="E32" s="206">
        <v>0</v>
      </c>
      <c r="F32" s="206">
        <v>0</v>
      </c>
      <c r="G32" s="206">
        <v>15.26</v>
      </c>
      <c r="H32" s="206">
        <v>0</v>
      </c>
      <c r="I32" s="206">
        <v>37.78</v>
      </c>
      <c r="J32" s="206">
        <v>0.72</v>
      </c>
      <c r="K32" s="206">
        <v>97.39</v>
      </c>
      <c r="L32" s="206">
        <v>0.5</v>
      </c>
      <c r="M32" s="206">
        <v>1.1100000000000001</v>
      </c>
      <c r="N32" s="206">
        <v>1.87</v>
      </c>
      <c r="O32" s="206">
        <v>2.66</v>
      </c>
      <c r="P32" s="206">
        <v>0.63</v>
      </c>
      <c r="Q32" s="206">
        <v>3.81</v>
      </c>
      <c r="R32" s="206">
        <v>0.34</v>
      </c>
      <c r="S32" s="206">
        <v>0.42</v>
      </c>
      <c r="T32" s="206">
        <v>1.41</v>
      </c>
      <c r="U32" s="206">
        <v>1.87</v>
      </c>
      <c r="V32" s="206">
        <v>2.44</v>
      </c>
      <c r="W32" s="206">
        <v>1.28</v>
      </c>
      <c r="X32" s="206">
        <v>2.71</v>
      </c>
      <c r="Y32" s="206">
        <v>0</v>
      </c>
      <c r="Z32" s="206">
        <v>4.41</v>
      </c>
      <c r="AA32" s="206">
        <v>1.43</v>
      </c>
      <c r="AB32" s="206">
        <v>0</v>
      </c>
      <c r="AC32" s="206">
        <v>20.89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24.62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2.31</v>
      </c>
      <c r="E33" s="206">
        <v>0</v>
      </c>
      <c r="F33" s="206">
        <v>0</v>
      </c>
      <c r="G33" s="206">
        <v>15.26</v>
      </c>
      <c r="H33" s="206">
        <v>0</v>
      </c>
      <c r="I33" s="206">
        <v>37.78</v>
      </c>
      <c r="J33" s="206">
        <v>0.72</v>
      </c>
      <c r="K33" s="206">
        <v>33.56</v>
      </c>
      <c r="L33" s="206">
        <v>0.5</v>
      </c>
      <c r="M33" s="206">
        <v>1.1100000000000001</v>
      </c>
      <c r="N33" s="206">
        <v>1.87</v>
      </c>
      <c r="O33" s="206">
        <v>2.66</v>
      </c>
      <c r="P33" s="206">
        <v>0.63</v>
      </c>
      <c r="Q33" s="206">
        <v>3.81</v>
      </c>
      <c r="R33" s="206">
        <v>0.34</v>
      </c>
      <c r="S33" s="206">
        <v>0.42</v>
      </c>
      <c r="T33" s="206">
        <v>1.41</v>
      </c>
      <c r="U33" s="206">
        <v>1.87</v>
      </c>
      <c r="V33" s="206">
        <v>2.44</v>
      </c>
      <c r="W33" s="206">
        <v>1.28</v>
      </c>
      <c r="X33" s="206">
        <v>2.71</v>
      </c>
      <c r="Y33" s="206">
        <v>0</v>
      </c>
      <c r="Z33" s="206">
        <v>4.41</v>
      </c>
      <c r="AA33" s="206">
        <v>1.43</v>
      </c>
      <c r="AB33" s="206">
        <v>0</v>
      </c>
      <c r="AC33" s="206">
        <v>20.89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24.62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2.31</v>
      </c>
      <c r="E34" s="206">
        <v>0</v>
      </c>
      <c r="F34" s="206">
        <v>0</v>
      </c>
      <c r="G34" s="206">
        <v>15.26</v>
      </c>
      <c r="H34" s="206">
        <v>0</v>
      </c>
      <c r="I34" s="206">
        <v>37.78</v>
      </c>
      <c r="J34" s="206">
        <v>0.72</v>
      </c>
      <c r="K34" s="206">
        <v>33.56</v>
      </c>
      <c r="L34" s="206">
        <v>0.5</v>
      </c>
      <c r="M34" s="206">
        <v>1.1100000000000001</v>
      </c>
      <c r="N34" s="206">
        <v>1.87</v>
      </c>
      <c r="O34" s="206">
        <v>2.66</v>
      </c>
      <c r="P34" s="206">
        <v>0.63</v>
      </c>
      <c r="Q34" s="206">
        <v>3.81</v>
      </c>
      <c r="R34" s="206">
        <v>0.34</v>
      </c>
      <c r="S34" s="206">
        <v>0.42</v>
      </c>
      <c r="T34" s="206">
        <v>1.41</v>
      </c>
      <c r="U34" s="206">
        <v>1.87</v>
      </c>
      <c r="V34" s="206">
        <v>2.44</v>
      </c>
      <c r="W34" s="206">
        <v>1.28</v>
      </c>
      <c r="X34" s="206">
        <v>2.71</v>
      </c>
      <c r="Y34" s="206">
        <v>0</v>
      </c>
      <c r="Z34" s="206">
        <v>4.41</v>
      </c>
      <c r="AA34" s="206">
        <v>1.43</v>
      </c>
      <c r="AB34" s="206">
        <v>0</v>
      </c>
      <c r="AC34" s="206">
        <v>20.89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24.62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2.31</v>
      </c>
      <c r="E35" s="206">
        <v>0</v>
      </c>
      <c r="F35" s="206">
        <v>0</v>
      </c>
      <c r="G35" s="206">
        <v>15.26</v>
      </c>
      <c r="H35" s="206">
        <v>0</v>
      </c>
      <c r="I35" s="206">
        <v>37.299999999999997</v>
      </c>
      <c r="J35" s="206">
        <v>0.72</v>
      </c>
      <c r="K35" s="206">
        <v>33.56</v>
      </c>
      <c r="L35" s="206">
        <v>0.5</v>
      </c>
      <c r="M35" s="206">
        <v>1.1100000000000001</v>
      </c>
      <c r="N35" s="206">
        <v>1.87</v>
      </c>
      <c r="O35" s="206">
        <v>2.66</v>
      </c>
      <c r="P35" s="206">
        <v>0.11</v>
      </c>
      <c r="Q35" s="206">
        <v>3.81</v>
      </c>
      <c r="R35" s="206">
        <v>0.34</v>
      </c>
      <c r="S35" s="206">
        <v>0.42</v>
      </c>
      <c r="T35" s="206">
        <v>1.41</v>
      </c>
      <c r="U35" s="206">
        <v>1.87</v>
      </c>
      <c r="V35" s="206">
        <v>2.46</v>
      </c>
      <c r="W35" s="206">
        <v>0.93</v>
      </c>
      <c r="X35" s="206">
        <v>2.71</v>
      </c>
      <c r="Y35" s="206">
        <v>0</v>
      </c>
      <c r="Z35" s="206">
        <v>4.41</v>
      </c>
      <c r="AA35" s="206">
        <v>1.43</v>
      </c>
      <c r="AB35" s="206">
        <v>0</v>
      </c>
      <c r="AC35" s="206">
        <v>20.89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24.62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2.31</v>
      </c>
      <c r="E36" s="206">
        <v>0</v>
      </c>
      <c r="F36" s="206">
        <v>0</v>
      </c>
      <c r="G36" s="206">
        <v>15.26</v>
      </c>
      <c r="H36" s="206">
        <v>0</v>
      </c>
      <c r="I36" s="206">
        <v>37.299999999999997</v>
      </c>
      <c r="J36" s="206">
        <v>0.72</v>
      </c>
      <c r="K36" s="206">
        <v>33.56</v>
      </c>
      <c r="L36" s="206">
        <v>0.5</v>
      </c>
      <c r="M36" s="206">
        <v>1.1100000000000001</v>
      </c>
      <c r="N36" s="206">
        <v>1.87</v>
      </c>
      <c r="O36" s="206">
        <v>2.66</v>
      </c>
      <c r="P36" s="206">
        <v>0.11</v>
      </c>
      <c r="Q36" s="206">
        <v>3.81</v>
      </c>
      <c r="R36" s="206">
        <v>0.34</v>
      </c>
      <c r="S36" s="206">
        <v>0.42</v>
      </c>
      <c r="T36" s="206">
        <v>1.41</v>
      </c>
      <c r="U36" s="206">
        <v>1.87</v>
      </c>
      <c r="V36" s="206">
        <v>2.46</v>
      </c>
      <c r="W36" s="206">
        <v>0.93</v>
      </c>
      <c r="X36" s="206">
        <v>2.71</v>
      </c>
      <c r="Y36" s="206">
        <v>0</v>
      </c>
      <c r="Z36" s="206">
        <v>4.41</v>
      </c>
      <c r="AA36" s="206">
        <v>1.43</v>
      </c>
      <c r="AB36" s="206">
        <v>0</v>
      </c>
      <c r="AC36" s="206">
        <v>20.89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24.62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2.31</v>
      </c>
      <c r="E37" s="206">
        <v>0</v>
      </c>
      <c r="F37" s="206">
        <v>0</v>
      </c>
      <c r="G37" s="206">
        <v>15.26</v>
      </c>
      <c r="H37" s="206">
        <v>0</v>
      </c>
      <c r="I37" s="206">
        <v>37.299999999999997</v>
      </c>
      <c r="J37" s="206">
        <v>0.72</v>
      </c>
      <c r="K37" s="206">
        <v>33.56</v>
      </c>
      <c r="L37" s="206">
        <v>0.5</v>
      </c>
      <c r="M37" s="206">
        <v>1.1100000000000001</v>
      </c>
      <c r="N37" s="206">
        <v>1.87</v>
      </c>
      <c r="O37" s="206">
        <v>2.66</v>
      </c>
      <c r="P37" s="206">
        <v>0.11</v>
      </c>
      <c r="Q37" s="206">
        <v>3.81</v>
      </c>
      <c r="R37" s="206">
        <v>0.34</v>
      </c>
      <c r="S37" s="206">
        <v>0.42</v>
      </c>
      <c r="T37" s="206">
        <v>1.41</v>
      </c>
      <c r="U37" s="206">
        <v>1.87</v>
      </c>
      <c r="V37" s="206">
        <v>0.39</v>
      </c>
      <c r="W37" s="206">
        <v>0.71</v>
      </c>
      <c r="X37" s="206">
        <v>2.71</v>
      </c>
      <c r="Y37" s="206">
        <v>0</v>
      </c>
      <c r="Z37" s="206">
        <v>4.41</v>
      </c>
      <c r="AA37" s="206">
        <v>1.43</v>
      </c>
      <c r="AB37" s="206">
        <v>0</v>
      </c>
      <c r="AC37" s="206">
        <v>20.89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24.62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2.31</v>
      </c>
      <c r="E38" s="206">
        <v>0</v>
      </c>
      <c r="F38" s="206">
        <v>0</v>
      </c>
      <c r="G38" s="206">
        <v>15.26</v>
      </c>
      <c r="H38" s="206">
        <v>0</v>
      </c>
      <c r="I38" s="206">
        <v>37.299999999999997</v>
      </c>
      <c r="J38" s="206">
        <v>0.72</v>
      </c>
      <c r="K38" s="206">
        <v>33.56</v>
      </c>
      <c r="L38" s="206">
        <v>0.5</v>
      </c>
      <c r="M38" s="206">
        <v>1.1100000000000001</v>
      </c>
      <c r="N38" s="206">
        <v>1.87</v>
      </c>
      <c r="O38" s="206">
        <v>2.66</v>
      </c>
      <c r="P38" s="206">
        <v>0.11</v>
      </c>
      <c r="Q38" s="206">
        <v>3.81</v>
      </c>
      <c r="R38" s="206">
        <v>0.34</v>
      </c>
      <c r="S38" s="206">
        <v>0.42</v>
      </c>
      <c r="T38" s="206">
        <v>1.41</v>
      </c>
      <c r="U38" s="206">
        <v>1.87</v>
      </c>
      <c r="V38" s="206">
        <v>0.7</v>
      </c>
      <c r="W38" s="206">
        <v>0.71</v>
      </c>
      <c r="X38" s="206">
        <v>2.71</v>
      </c>
      <c r="Y38" s="206">
        <v>0</v>
      </c>
      <c r="Z38" s="206">
        <v>4.41</v>
      </c>
      <c r="AA38" s="206">
        <v>1.43</v>
      </c>
      <c r="AB38" s="206">
        <v>0</v>
      </c>
      <c r="AC38" s="206">
        <v>20.89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24.62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2.31</v>
      </c>
      <c r="E39" s="206">
        <v>0</v>
      </c>
      <c r="F39" s="206">
        <v>0</v>
      </c>
      <c r="G39" s="206">
        <v>15.26</v>
      </c>
      <c r="H39" s="206">
        <v>0</v>
      </c>
      <c r="I39" s="206">
        <v>37.299999999999997</v>
      </c>
      <c r="J39" s="206">
        <v>0.72</v>
      </c>
      <c r="K39" s="206">
        <v>33.56</v>
      </c>
      <c r="L39" s="206">
        <v>0.5</v>
      </c>
      <c r="M39" s="206">
        <v>1.1100000000000001</v>
      </c>
      <c r="N39" s="206">
        <v>1.87</v>
      </c>
      <c r="O39" s="206">
        <v>2.66</v>
      </c>
      <c r="P39" s="206">
        <v>0.63</v>
      </c>
      <c r="Q39" s="206">
        <v>3.81</v>
      </c>
      <c r="R39" s="206">
        <v>0.34</v>
      </c>
      <c r="S39" s="206">
        <v>0.42</v>
      </c>
      <c r="T39" s="206">
        <v>1.41</v>
      </c>
      <c r="U39" s="206">
        <v>1.87</v>
      </c>
      <c r="V39" s="206">
        <v>0.7</v>
      </c>
      <c r="W39" s="206">
        <v>0.71</v>
      </c>
      <c r="X39" s="206">
        <v>2.71</v>
      </c>
      <c r="Y39" s="206">
        <v>0</v>
      </c>
      <c r="Z39" s="206">
        <v>4.41</v>
      </c>
      <c r="AA39" s="206">
        <v>1.43</v>
      </c>
      <c r="AB39" s="206">
        <v>0</v>
      </c>
      <c r="AC39" s="206">
        <v>20.89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24.62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2.31</v>
      </c>
      <c r="E40" s="206">
        <v>0</v>
      </c>
      <c r="F40" s="206">
        <v>0</v>
      </c>
      <c r="G40" s="206">
        <v>15.26</v>
      </c>
      <c r="H40" s="206">
        <v>0</v>
      </c>
      <c r="I40" s="206">
        <v>37.299999999999997</v>
      </c>
      <c r="J40" s="206">
        <v>0.72</v>
      </c>
      <c r="K40" s="206">
        <v>32.85</v>
      </c>
      <c r="L40" s="206">
        <v>0.5</v>
      </c>
      <c r="M40" s="206">
        <v>1.1100000000000001</v>
      </c>
      <c r="N40" s="206">
        <v>1.87</v>
      </c>
      <c r="O40" s="206">
        <v>2.66</v>
      </c>
      <c r="P40" s="206">
        <v>0.63</v>
      </c>
      <c r="Q40" s="206">
        <v>3.81</v>
      </c>
      <c r="R40" s="206">
        <v>0.34</v>
      </c>
      <c r="S40" s="206">
        <v>0.42</v>
      </c>
      <c r="T40" s="206">
        <v>1.41</v>
      </c>
      <c r="U40" s="206">
        <v>1.87</v>
      </c>
      <c r="V40" s="206">
        <v>0.7</v>
      </c>
      <c r="W40" s="206">
        <v>0.71</v>
      </c>
      <c r="X40" s="206">
        <v>2.71</v>
      </c>
      <c r="Y40" s="206">
        <v>0</v>
      </c>
      <c r="Z40" s="206">
        <v>4.41</v>
      </c>
      <c r="AA40" s="206">
        <v>1.43</v>
      </c>
      <c r="AB40" s="206">
        <v>0</v>
      </c>
      <c r="AC40" s="206">
        <v>20.89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24.62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2.31</v>
      </c>
      <c r="E41" s="206">
        <v>0</v>
      </c>
      <c r="F41" s="206">
        <v>0</v>
      </c>
      <c r="G41" s="206">
        <v>15.26</v>
      </c>
      <c r="H41" s="206">
        <v>0</v>
      </c>
      <c r="I41" s="206">
        <v>37.299999999999997</v>
      </c>
      <c r="J41" s="206">
        <v>0.72</v>
      </c>
      <c r="K41" s="206">
        <v>20.75</v>
      </c>
      <c r="L41" s="206">
        <v>0.5</v>
      </c>
      <c r="M41" s="206">
        <v>1.1100000000000001</v>
      </c>
      <c r="N41" s="206">
        <v>1.87</v>
      </c>
      <c r="O41" s="206">
        <v>2.66</v>
      </c>
      <c r="P41" s="206">
        <v>0.63</v>
      </c>
      <c r="Q41" s="206">
        <v>3.81</v>
      </c>
      <c r="R41" s="206">
        <v>0.34</v>
      </c>
      <c r="S41" s="206">
        <v>0.42</v>
      </c>
      <c r="T41" s="206">
        <v>1.41</v>
      </c>
      <c r="U41" s="206">
        <v>1.87</v>
      </c>
      <c r="V41" s="206">
        <v>0.7</v>
      </c>
      <c r="W41" s="206">
        <v>0.71</v>
      </c>
      <c r="X41" s="206">
        <v>2.71</v>
      </c>
      <c r="Y41" s="206">
        <v>0</v>
      </c>
      <c r="Z41" s="206">
        <v>4.41</v>
      </c>
      <c r="AA41" s="206">
        <v>1.43</v>
      </c>
      <c r="AB41" s="206">
        <v>0</v>
      </c>
      <c r="AC41" s="206">
        <v>20.89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24.62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2.31</v>
      </c>
      <c r="E42" s="206">
        <v>0</v>
      </c>
      <c r="F42" s="206">
        <v>0</v>
      </c>
      <c r="G42" s="206">
        <v>15.26</v>
      </c>
      <c r="H42" s="206">
        <v>0</v>
      </c>
      <c r="I42" s="206">
        <v>37.299999999999997</v>
      </c>
      <c r="J42" s="206">
        <v>0.72</v>
      </c>
      <c r="K42" s="206">
        <v>20.75</v>
      </c>
      <c r="L42" s="206">
        <v>0.5</v>
      </c>
      <c r="M42" s="206">
        <v>1.1100000000000001</v>
      </c>
      <c r="N42" s="206">
        <v>1.87</v>
      </c>
      <c r="O42" s="206">
        <v>2.66</v>
      </c>
      <c r="P42" s="206">
        <v>0.63</v>
      </c>
      <c r="Q42" s="206">
        <v>3.81</v>
      </c>
      <c r="R42" s="206">
        <v>0.34</v>
      </c>
      <c r="S42" s="206">
        <v>0.42</v>
      </c>
      <c r="T42" s="206">
        <v>1.41</v>
      </c>
      <c r="U42" s="206">
        <v>1.87</v>
      </c>
      <c r="V42" s="206">
        <v>0.7</v>
      </c>
      <c r="W42" s="206">
        <v>0.71</v>
      </c>
      <c r="X42" s="206">
        <v>2.71</v>
      </c>
      <c r="Y42" s="206">
        <v>0</v>
      </c>
      <c r="Z42" s="206">
        <v>4.41</v>
      </c>
      <c r="AA42" s="206">
        <v>1.43</v>
      </c>
      <c r="AB42" s="206">
        <v>0</v>
      </c>
      <c r="AC42" s="206">
        <v>20.89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24.62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2.31</v>
      </c>
      <c r="E43" s="206">
        <v>0</v>
      </c>
      <c r="F43" s="206">
        <v>0</v>
      </c>
      <c r="G43" s="206">
        <v>15.26</v>
      </c>
      <c r="H43" s="206">
        <v>0</v>
      </c>
      <c r="I43" s="206">
        <v>37.299999999999997</v>
      </c>
      <c r="J43" s="206">
        <v>0.72</v>
      </c>
      <c r="K43" s="206">
        <v>20.75</v>
      </c>
      <c r="L43" s="206">
        <v>0.5</v>
      </c>
      <c r="M43" s="206">
        <v>1.1100000000000001</v>
      </c>
      <c r="N43" s="206">
        <v>1.87</v>
      </c>
      <c r="O43" s="206">
        <v>2.66</v>
      </c>
      <c r="P43" s="206">
        <v>0.63</v>
      </c>
      <c r="Q43" s="206">
        <v>3.81</v>
      </c>
      <c r="R43" s="206">
        <v>0.34</v>
      </c>
      <c r="S43" s="206">
        <v>0.42</v>
      </c>
      <c r="T43" s="206">
        <v>1.41</v>
      </c>
      <c r="U43" s="206">
        <v>1.87</v>
      </c>
      <c r="V43" s="206">
        <v>1.98</v>
      </c>
      <c r="W43" s="206">
        <v>0.71</v>
      </c>
      <c r="X43" s="206">
        <v>2.71</v>
      </c>
      <c r="Y43" s="206">
        <v>0</v>
      </c>
      <c r="Z43" s="206">
        <v>4.41</v>
      </c>
      <c r="AA43" s="206">
        <v>1.43</v>
      </c>
      <c r="AB43" s="206">
        <v>0</v>
      </c>
      <c r="AC43" s="206">
        <v>20.89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24.62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2.31</v>
      </c>
      <c r="E44" s="206">
        <v>0</v>
      </c>
      <c r="F44" s="206">
        <v>0</v>
      </c>
      <c r="G44" s="206">
        <v>15.26</v>
      </c>
      <c r="H44" s="206">
        <v>0</v>
      </c>
      <c r="I44" s="206">
        <v>37.299999999999997</v>
      </c>
      <c r="J44" s="206">
        <v>0.72</v>
      </c>
      <c r="K44" s="206">
        <v>20.75</v>
      </c>
      <c r="L44" s="206">
        <v>0.5</v>
      </c>
      <c r="M44" s="206">
        <v>1.1100000000000001</v>
      </c>
      <c r="N44" s="206">
        <v>1.87</v>
      </c>
      <c r="O44" s="206">
        <v>2.66</v>
      </c>
      <c r="P44" s="206">
        <v>0.63</v>
      </c>
      <c r="Q44" s="206">
        <v>3.81</v>
      </c>
      <c r="R44" s="206">
        <v>0.34</v>
      </c>
      <c r="S44" s="206">
        <v>0.42</v>
      </c>
      <c r="T44" s="206">
        <v>1.41</v>
      </c>
      <c r="U44" s="206">
        <v>1.87</v>
      </c>
      <c r="V44" s="206">
        <v>1.95</v>
      </c>
      <c r="W44" s="206">
        <v>0.71</v>
      </c>
      <c r="X44" s="206">
        <v>2.71</v>
      </c>
      <c r="Y44" s="206">
        <v>0</v>
      </c>
      <c r="Z44" s="206">
        <v>4.41</v>
      </c>
      <c r="AA44" s="206">
        <v>1.43</v>
      </c>
      <c r="AB44" s="206">
        <v>0</v>
      </c>
      <c r="AC44" s="206">
        <v>20.89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24.62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2.31</v>
      </c>
      <c r="E45" s="206">
        <v>0</v>
      </c>
      <c r="F45" s="206">
        <v>0</v>
      </c>
      <c r="G45" s="206">
        <v>15.26</v>
      </c>
      <c r="H45" s="206">
        <v>0</v>
      </c>
      <c r="I45" s="206">
        <v>37.299999999999997</v>
      </c>
      <c r="J45" s="206">
        <v>0.72</v>
      </c>
      <c r="K45" s="206">
        <v>20.75</v>
      </c>
      <c r="L45" s="206">
        <v>0.5</v>
      </c>
      <c r="M45" s="206">
        <v>1.1100000000000001</v>
      </c>
      <c r="N45" s="206">
        <v>1.87</v>
      </c>
      <c r="O45" s="206">
        <v>2.66</v>
      </c>
      <c r="P45" s="206">
        <v>0.63</v>
      </c>
      <c r="Q45" s="206">
        <v>3.81</v>
      </c>
      <c r="R45" s="206">
        <v>0.34</v>
      </c>
      <c r="S45" s="206">
        <v>0.42</v>
      </c>
      <c r="T45" s="206">
        <v>1.41</v>
      </c>
      <c r="U45" s="206">
        <v>1.87</v>
      </c>
      <c r="V45" s="206">
        <v>1.98</v>
      </c>
      <c r="W45" s="206">
        <v>0.71</v>
      </c>
      <c r="X45" s="206">
        <v>2.71</v>
      </c>
      <c r="Y45" s="206">
        <v>0</v>
      </c>
      <c r="Z45" s="206">
        <v>4.41</v>
      </c>
      <c r="AA45" s="206">
        <v>1.43</v>
      </c>
      <c r="AB45" s="206">
        <v>0</v>
      </c>
      <c r="AC45" s="206">
        <v>20.89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2.31</v>
      </c>
      <c r="E46" s="206">
        <v>0</v>
      </c>
      <c r="F46" s="206">
        <v>0</v>
      </c>
      <c r="G46" s="206">
        <v>15.26</v>
      </c>
      <c r="H46" s="206">
        <v>0</v>
      </c>
      <c r="I46" s="206">
        <v>37.299999999999997</v>
      </c>
      <c r="J46" s="206">
        <v>0.72</v>
      </c>
      <c r="K46" s="206">
        <v>20.75</v>
      </c>
      <c r="L46" s="206">
        <v>0.5</v>
      </c>
      <c r="M46" s="206">
        <v>1.1100000000000001</v>
      </c>
      <c r="N46" s="206">
        <v>1.87</v>
      </c>
      <c r="O46" s="206">
        <v>2.66</v>
      </c>
      <c r="P46" s="206">
        <v>0.63</v>
      </c>
      <c r="Q46" s="206">
        <v>3.81</v>
      </c>
      <c r="R46" s="206">
        <v>0.34</v>
      </c>
      <c r="S46" s="206">
        <v>0.42</v>
      </c>
      <c r="T46" s="206">
        <v>1.41</v>
      </c>
      <c r="U46" s="206">
        <v>1.87</v>
      </c>
      <c r="V46" s="206">
        <v>1.95</v>
      </c>
      <c r="W46" s="206">
        <v>0.71</v>
      </c>
      <c r="X46" s="206">
        <v>2.71</v>
      </c>
      <c r="Y46" s="206">
        <v>0</v>
      </c>
      <c r="Z46" s="206">
        <v>4.41</v>
      </c>
      <c r="AA46" s="206">
        <v>1.43</v>
      </c>
      <c r="AB46" s="206">
        <v>0</v>
      </c>
      <c r="AC46" s="206">
        <v>20.89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2.31</v>
      </c>
      <c r="E47" s="206">
        <v>0</v>
      </c>
      <c r="F47" s="206">
        <v>0</v>
      </c>
      <c r="G47" s="206">
        <v>15.26</v>
      </c>
      <c r="H47" s="206">
        <v>0</v>
      </c>
      <c r="I47" s="206">
        <v>37.299999999999997</v>
      </c>
      <c r="J47" s="206">
        <v>0.72</v>
      </c>
      <c r="K47" s="206">
        <v>20.75</v>
      </c>
      <c r="L47" s="206">
        <v>0.5</v>
      </c>
      <c r="M47" s="206">
        <v>1.1100000000000001</v>
      </c>
      <c r="N47" s="206">
        <v>1.87</v>
      </c>
      <c r="O47" s="206">
        <v>2.66</v>
      </c>
      <c r="P47" s="206">
        <v>0.63</v>
      </c>
      <c r="Q47" s="206">
        <v>3.81</v>
      </c>
      <c r="R47" s="206">
        <v>0.34</v>
      </c>
      <c r="S47" s="206">
        <v>0.42</v>
      </c>
      <c r="T47" s="206">
        <v>1.41</v>
      </c>
      <c r="U47" s="206">
        <v>1.87</v>
      </c>
      <c r="V47" s="206">
        <v>0.28999999999999998</v>
      </c>
      <c r="W47" s="206">
        <v>0.71</v>
      </c>
      <c r="X47" s="206">
        <v>2.71</v>
      </c>
      <c r="Y47" s="206">
        <v>0</v>
      </c>
      <c r="Z47" s="206">
        <v>4.41</v>
      </c>
      <c r="AA47" s="206">
        <v>1.43</v>
      </c>
      <c r="AB47" s="206">
        <v>0</v>
      </c>
      <c r="AC47" s="206">
        <v>20.89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2.31</v>
      </c>
      <c r="E48" s="206">
        <v>0</v>
      </c>
      <c r="F48" s="206">
        <v>0</v>
      </c>
      <c r="G48" s="206">
        <v>15.26</v>
      </c>
      <c r="H48" s="206">
        <v>0</v>
      </c>
      <c r="I48" s="206">
        <v>37.299999999999997</v>
      </c>
      <c r="J48" s="206">
        <v>0.72</v>
      </c>
      <c r="K48" s="206">
        <v>20.75</v>
      </c>
      <c r="L48" s="206">
        <v>0.5</v>
      </c>
      <c r="M48" s="206">
        <v>1.1100000000000001</v>
      </c>
      <c r="N48" s="206">
        <v>1.87</v>
      </c>
      <c r="O48" s="206">
        <v>2.66</v>
      </c>
      <c r="P48" s="206">
        <v>0.63</v>
      </c>
      <c r="Q48" s="206">
        <v>3.81</v>
      </c>
      <c r="R48" s="206">
        <v>0.34</v>
      </c>
      <c r="S48" s="206">
        <v>0.42</v>
      </c>
      <c r="T48" s="206">
        <v>1.41</v>
      </c>
      <c r="U48" s="206">
        <v>1.87</v>
      </c>
      <c r="V48" s="206">
        <v>0.28999999999999998</v>
      </c>
      <c r="W48" s="206">
        <v>0.71</v>
      </c>
      <c r="X48" s="206">
        <v>2.71</v>
      </c>
      <c r="Y48" s="206">
        <v>0</v>
      </c>
      <c r="Z48" s="206">
        <v>4.41</v>
      </c>
      <c r="AA48" s="206">
        <v>1.43</v>
      </c>
      <c r="AB48" s="206">
        <v>0</v>
      </c>
      <c r="AC48" s="206">
        <v>20.89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18.2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2.31</v>
      </c>
      <c r="E49" s="206">
        <v>0</v>
      </c>
      <c r="F49" s="206">
        <v>0</v>
      </c>
      <c r="G49" s="206">
        <v>15.26</v>
      </c>
      <c r="H49" s="206">
        <v>0</v>
      </c>
      <c r="I49" s="206">
        <v>37.299999999999997</v>
      </c>
      <c r="J49" s="206">
        <v>0.72</v>
      </c>
      <c r="K49" s="206">
        <v>20.75</v>
      </c>
      <c r="L49" s="206">
        <v>0.5</v>
      </c>
      <c r="M49" s="206">
        <v>1.1100000000000001</v>
      </c>
      <c r="N49" s="206">
        <v>1.87</v>
      </c>
      <c r="O49" s="206">
        <v>2.66</v>
      </c>
      <c r="P49" s="206">
        <v>0.63</v>
      </c>
      <c r="Q49" s="206">
        <v>3.59</v>
      </c>
      <c r="R49" s="206">
        <v>0.34</v>
      </c>
      <c r="S49" s="206">
        <v>0.12</v>
      </c>
      <c r="T49" s="206">
        <v>1.41</v>
      </c>
      <c r="U49" s="206">
        <v>1.87</v>
      </c>
      <c r="V49" s="206">
        <v>0.5</v>
      </c>
      <c r="W49" s="206">
        <v>0.71</v>
      </c>
      <c r="X49" s="206">
        <v>2.71</v>
      </c>
      <c r="Y49" s="206">
        <v>0</v>
      </c>
      <c r="Z49" s="206">
        <v>4.41</v>
      </c>
      <c r="AA49" s="206">
        <v>1.43</v>
      </c>
      <c r="AB49" s="206">
        <v>0</v>
      </c>
      <c r="AC49" s="206">
        <v>20.89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18.2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2.31</v>
      </c>
      <c r="E50" s="206">
        <v>0</v>
      </c>
      <c r="F50" s="206">
        <v>0</v>
      </c>
      <c r="G50" s="206">
        <v>15.26</v>
      </c>
      <c r="H50" s="206">
        <v>0</v>
      </c>
      <c r="I50" s="206">
        <v>37.299999999999997</v>
      </c>
      <c r="J50" s="206">
        <v>0.72</v>
      </c>
      <c r="K50" s="206">
        <v>20.75</v>
      </c>
      <c r="L50" s="206">
        <v>0.5</v>
      </c>
      <c r="M50" s="206">
        <v>1.1100000000000001</v>
      </c>
      <c r="N50" s="206">
        <v>1.87</v>
      </c>
      <c r="O50" s="206">
        <v>2.66</v>
      </c>
      <c r="P50" s="206">
        <v>0.63</v>
      </c>
      <c r="Q50" s="206">
        <v>3.81</v>
      </c>
      <c r="R50" s="206">
        <v>0.34</v>
      </c>
      <c r="S50" s="206">
        <v>0.42</v>
      </c>
      <c r="T50" s="206">
        <v>1.41</v>
      </c>
      <c r="U50" s="206">
        <v>1.87</v>
      </c>
      <c r="V50" s="206">
        <v>0.54</v>
      </c>
      <c r="W50" s="206">
        <v>0.71</v>
      </c>
      <c r="X50" s="206">
        <v>2.71</v>
      </c>
      <c r="Y50" s="206">
        <v>0</v>
      </c>
      <c r="Z50" s="206">
        <v>4.41</v>
      </c>
      <c r="AA50" s="206">
        <v>1.43</v>
      </c>
      <c r="AB50" s="206">
        <v>0</v>
      </c>
      <c r="AC50" s="206">
        <v>20.89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18.2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2.31</v>
      </c>
      <c r="E51" s="206">
        <v>0</v>
      </c>
      <c r="F51" s="206">
        <v>0</v>
      </c>
      <c r="G51" s="206">
        <v>15.26</v>
      </c>
      <c r="H51" s="206">
        <v>0</v>
      </c>
      <c r="I51" s="206">
        <v>37.299999999999997</v>
      </c>
      <c r="J51" s="206">
        <v>0.72</v>
      </c>
      <c r="K51" s="206">
        <v>46.78</v>
      </c>
      <c r="L51" s="206">
        <v>0.5</v>
      </c>
      <c r="M51" s="206">
        <v>1.1100000000000001</v>
      </c>
      <c r="N51" s="206">
        <v>1.87</v>
      </c>
      <c r="O51" s="206">
        <v>2.66</v>
      </c>
      <c r="P51" s="206">
        <v>0.63</v>
      </c>
      <c r="Q51" s="206">
        <v>3.81</v>
      </c>
      <c r="R51" s="206">
        <v>0.34</v>
      </c>
      <c r="S51" s="206">
        <v>0.42</v>
      </c>
      <c r="T51" s="206">
        <v>1.41</v>
      </c>
      <c r="U51" s="206">
        <v>1.87</v>
      </c>
      <c r="V51" s="206">
        <v>0.28999999999999998</v>
      </c>
      <c r="W51" s="206">
        <v>0.7</v>
      </c>
      <c r="X51" s="206">
        <v>2.71</v>
      </c>
      <c r="Y51" s="206">
        <v>0</v>
      </c>
      <c r="Z51" s="206">
        <v>4.41</v>
      </c>
      <c r="AA51" s="206">
        <v>1.43</v>
      </c>
      <c r="AB51" s="206">
        <v>0</v>
      </c>
      <c r="AC51" s="206">
        <v>20.03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18.2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2.31</v>
      </c>
      <c r="E52" s="206">
        <v>0</v>
      </c>
      <c r="F52" s="206">
        <v>0</v>
      </c>
      <c r="G52" s="206">
        <v>15.26</v>
      </c>
      <c r="H52" s="206">
        <v>0</v>
      </c>
      <c r="I52" s="206">
        <v>37.299999999999997</v>
      </c>
      <c r="J52" s="206">
        <v>0.72</v>
      </c>
      <c r="K52" s="206">
        <v>77.62</v>
      </c>
      <c r="L52" s="206">
        <v>0.5</v>
      </c>
      <c r="M52" s="206">
        <v>1.1100000000000001</v>
      </c>
      <c r="N52" s="206">
        <v>1.87</v>
      </c>
      <c r="O52" s="206">
        <v>2.66</v>
      </c>
      <c r="P52" s="206">
        <v>0.63</v>
      </c>
      <c r="Q52" s="206">
        <v>3.81</v>
      </c>
      <c r="R52" s="206">
        <v>0.34</v>
      </c>
      <c r="S52" s="206">
        <v>0.42</v>
      </c>
      <c r="T52" s="206">
        <v>1.41</v>
      </c>
      <c r="U52" s="206">
        <v>1.87</v>
      </c>
      <c r="V52" s="206">
        <v>0.28999999999999998</v>
      </c>
      <c r="W52" s="206">
        <v>0.7</v>
      </c>
      <c r="X52" s="206">
        <v>2.71</v>
      </c>
      <c r="Y52" s="206">
        <v>0</v>
      </c>
      <c r="Z52" s="206">
        <v>4.41</v>
      </c>
      <c r="AA52" s="206">
        <v>1.43</v>
      </c>
      <c r="AB52" s="206">
        <v>0</v>
      </c>
      <c r="AC52" s="206">
        <v>20.03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18.2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2.31</v>
      </c>
      <c r="E53" s="206">
        <v>0</v>
      </c>
      <c r="F53" s="206">
        <v>0</v>
      </c>
      <c r="G53" s="206">
        <v>15.26</v>
      </c>
      <c r="H53" s="206">
        <v>0</v>
      </c>
      <c r="I53" s="206">
        <v>37.299999999999997</v>
      </c>
      <c r="J53" s="206">
        <v>0.72</v>
      </c>
      <c r="K53" s="206">
        <v>146.38</v>
      </c>
      <c r="L53" s="206">
        <v>0.5</v>
      </c>
      <c r="M53" s="206">
        <v>1.1100000000000001</v>
      </c>
      <c r="N53" s="206">
        <v>1.87</v>
      </c>
      <c r="O53" s="206">
        <v>2.66</v>
      </c>
      <c r="P53" s="206">
        <v>0.63</v>
      </c>
      <c r="Q53" s="206">
        <v>3.81</v>
      </c>
      <c r="R53" s="206">
        <v>0.66</v>
      </c>
      <c r="S53" s="206">
        <v>0.42</v>
      </c>
      <c r="T53" s="206">
        <v>1.41</v>
      </c>
      <c r="U53" s="206">
        <v>1.87</v>
      </c>
      <c r="V53" s="206">
        <v>0.28999999999999998</v>
      </c>
      <c r="W53" s="206">
        <v>0.69</v>
      </c>
      <c r="X53" s="206">
        <v>2.71</v>
      </c>
      <c r="Y53" s="206">
        <v>0</v>
      </c>
      <c r="Z53" s="206">
        <v>4.41</v>
      </c>
      <c r="AA53" s="206">
        <v>1.43</v>
      </c>
      <c r="AB53" s="206">
        <v>0</v>
      </c>
      <c r="AC53" s="206">
        <v>20.03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18.2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2.31</v>
      </c>
      <c r="E54" s="206">
        <v>0</v>
      </c>
      <c r="F54" s="206">
        <v>0</v>
      </c>
      <c r="G54" s="206">
        <v>15.26</v>
      </c>
      <c r="H54" s="206">
        <v>0</v>
      </c>
      <c r="I54" s="206">
        <v>37.299999999999997</v>
      </c>
      <c r="J54" s="206">
        <v>0.72</v>
      </c>
      <c r="K54" s="206">
        <v>187.5</v>
      </c>
      <c r="L54" s="206">
        <v>0.5</v>
      </c>
      <c r="M54" s="206">
        <v>1.1100000000000001</v>
      </c>
      <c r="N54" s="206">
        <v>1.87</v>
      </c>
      <c r="O54" s="206">
        <v>2.66</v>
      </c>
      <c r="P54" s="206">
        <v>0.63</v>
      </c>
      <c r="Q54" s="206">
        <v>3.81</v>
      </c>
      <c r="R54" s="206">
        <v>0.66</v>
      </c>
      <c r="S54" s="206">
        <v>0.42</v>
      </c>
      <c r="T54" s="206">
        <v>1.41</v>
      </c>
      <c r="U54" s="206">
        <v>1.87</v>
      </c>
      <c r="V54" s="206">
        <v>0.56999999999999995</v>
      </c>
      <c r="W54" s="206">
        <v>0.69</v>
      </c>
      <c r="X54" s="206">
        <v>2.71</v>
      </c>
      <c r="Y54" s="206">
        <v>0</v>
      </c>
      <c r="Z54" s="206">
        <v>4.41</v>
      </c>
      <c r="AA54" s="206">
        <v>1.43</v>
      </c>
      <c r="AB54" s="206">
        <v>0</v>
      </c>
      <c r="AC54" s="206">
        <v>20.03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18.2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2.31</v>
      </c>
      <c r="E55" s="206">
        <v>0</v>
      </c>
      <c r="F55" s="206">
        <v>0</v>
      </c>
      <c r="G55" s="206">
        <v>15.26</v>
      </c>
      <c r="H55" s="206">
        <v>0</v>
      </c>
      <c r="I55" s="206">
        <v>37.299999999999997</v>
      </c>
      <c r="J55" s="206">
        <v>0.72</v>
      </c>
      <c r="K55" s="206">
        <v>242.34</v>
      </c>
      <c r="L55" s="206">
        <v>0.5</v>
      </c>
      <c r="M55" s="206">
        <v>1.1100000000000001</v>
      </c>
      <c r="N55" s="206">
        <v>1.87</v>
      </c>
      <c r="O55" s="206">
        <v>2.66</v>
      </c>
      <c r="P55" s="206">
        <v>0.63</v>
      </c>
      <c r="Q55" s="206">
        <v>3.98</v>
      </c>
      <c r="R55" s="206">
        <v>0.66</v>
      </c>
      <c r="S55" s="206">
        <v>0.77</v>
      </c>
      <c r="T55" s="206">
        <v>1.41</v>
      </c>
      <c r="U55" s="206">
        <v>1.87</v>
      </c>
      <c r="V55" s="206">
        <v>0.56999999999999995</v>
      </c>
      <c r="W55" s="206">
        <v>0.69</v>
      </c>
      <c r="X55" s="206">
        <v>1.23</v>
      </c>
      <c r="Y55" s="206">
        <v>0</v>
      </c>
      <c r="Z55" s="206">
        <v>4.41</v>
      </c>
      <c r="AA55" s="206">
        <v>1.43</v>
      </c>
      <c r="AB55" s="206">
        <v>0</v>
      </c>
      <c r="AC55" s="206">
        <v>20.03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18.2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2.31</v>
      </c>
      <c r="E56" s="206">
        <v>0</v>
      </c>
      <c r="F56" s="206">
        <v>0</v>
      </c>
      <c r="G56" s="206">
        <v>15.26</v>
      </c>
      <c r="H56" s="206">
        <v>0</v>
      </c>
      <c r="I56" s="206">
        <v>37.299999999999997</v>
      </c>
      <c r="J56" s="206">
        <v>0.72</v>
      </c>
      <c r="K56" s="206">
        <v>242.34</v>
      </c>
      <c r="L56" s="206">
        <v>0.5</v>
      </c>
      <c r="M56" s="206">
        <v>1.1100000000000001</v>
      </c>
      <c r="N56" s="206">
        <v>1.87</v>
      </c>
      <c r="O56" s="206">
        <v>2.66</v>
      </c>
      <c r="P56" s="206">
        <v>0.63</v>
      </c>
      <c r="Q56" s="206">
        <v>9.59</v>
      </c>
      <c r="R56" s="206">
        <v>9.31</v>
      </c>
      <c r="S56" s="206">
        <v>10.16</v>
      </c>
      <c r="T56" s="206">
        <v>1.41</v>
      </c>
      <c r="U56" s="206">
        <v>1.87</v>
      </c>
      <c r="V56" s="206">
        <v>7.97</v>
      </c>
      <c r="W56" s="206">
        <v>0.69</v>
      </c>
      <c r="X56" s="206">
        <v>2.7</v>
      </c>
      <c r="Y56" s="206">
        <v>0</v>
      </c>
      <c r="Z56" s="206">
        <v>4.41</v>
      </c>
      <c r="AA56" s="206">
        <v>1.43</v>
      </c>
      <c r="AB56" s="206">
        <v>0</v>
      </c>
      <c r="AC56" s="206">
        <v>20.03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18.2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2.31</v>
      </c>
      <c r="E57" s="206">
        <v>0</v>
      </c>
      <c r="F57" s="206">
        <v>0</v>
      </c>
      <c r="G57" s="206">
        <v>15.26</v>
      </c>
      <c r="H57" s="206">
        <v>0</v>
      </c>
      <c r="I57" s="206">
        <v>37.299999999999997</v>
      </c>
      <c r="J57" s="206">
        <v>0.72</v>
      </c>
      <c r="K57" s="206">
        <v>242.34</v>
      </c>
      <c r="L57" s="206">
        <v>0.5</v>
      </c>
      <c r="M57" s="206">
        <v>1.1100000000000001</v>
      </c>
      <c r="N57" s="206">
        <v>1.87</v>
      </c>
      <c r="O57" s="206">
        <v>2.66</v>
      </c>
      <c r="P57" s="206">
        <v>0.63</v>
      </c>
      <c r="Q57" s="206">
        <v>9.59</v>
      </c>
      <c r="R57" s="206">
        <v>9.31</v>
      </c>
      <c r="S57" s="206">
        <v>10.15</v>
      </c>
      <c r="T57" s="206">
        <v>1.41</v>
      </c>
      <c r="U57" s="206">
        <v>1.87</v>
      </c>
      <c r="V57" s="206">
        <v>7.97</v>
      </c>
      <c r="W57" s="206">
        <v>0.93</v>
      </c>
      <c r="X57" s="206">
        <v>2.7</v>
      </c>
      <c r="Y57" s="206">
        <v>0</v>
      </c>
      <c r="Z57" s="206">
        <v>4.41</v>
      </c>
      <c r="AA57" s="206">
        <v>1.43</v>
      </c>
      <c r="AB57" s="206">
        <v>0</v>
      </c>
      <c r="AC57" s="206">
        <v>20.03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18.2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2.31</v>
      </c>
      <c r="E58" s="206">
        <v>0</v>
      </c>
      <c r="F58" s="206">
        <v>0</v>
      </c>
      <c r="G58" s="206">
        <v>15.26</v>
      </c>
      <c r="H58" s="206">
        <v>0</v>
      </c>
      <c r="I58" s="206">
        <v>37.299999999999997</v>
      </c>
      <c r="J58" s="206">
        <v>0.72</v>
      </c>
      <c r="K58" s="206">
        <v>242.34</v>
      </c>
      <c r="L58" s="206">
        <v>0.5</v>
      </c>
      <c r="M58" s="206">
        <v>1.1100000000000001</v>
      </c>
      <c r="N58" s="206">
        <v>1.87</v>
      </c>
      <c r="O58" s="206">
        <v>2.66</v>
      </c>
      <c r="P58" s="206">
        <v>0.63</v>
      </c>
      <c r="Q58" s="206">
        <v>9.59</v>
      </c>
      <c r="R58" s="206">
        <v>9.31</v>
      </c>
      <c r="S58" s="206">
        <v>10.15</v>
      </c>
      <c r="T58" s="206">
        <v>1.41</v>
      </c>
      <c r="U58" s="206">
        <v>1.87</v>
      </c>
      <c r="V58" s="206">
        <v>7.97</v>
      </c>
      <c r="W58" s="206">
        <v>0.93</v>
      </c>
      <c r="X58" s="206">
        <v>2.7</v>
      </c>
      <c r="Y58" s="206">
        <v>0</v>
      </c>
      <c r="Z58" s="206">
        <v>4.41</v>
      </c>
      <c r="AA58" s="206">
        <v>1.43</v>
      </c>
      <c r="AB58" s="206">
        <v>0</v>
      </c>
      <c r="AC58" s="206">
        <v>20.03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18.2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2.31</v>
      </c>
      <c r="E59" s="206">
        <v>0</v>
      </c>
      <c r="F59" s="206">
        <v>0</v>
      </c>
      <c r="G59" s="206">
        <v>15.26</v>
      </c>
      <c r="H59" s="206">
        <v>0</v>
      </c>
      <c r="I59" s="206">
        <v>37.299999999999997</v>
      </c>
      <c r="J59" s="206">
        <v>0.72</v>
      </c>
      <c r="K59" s="206">
        <v>242.34</v>
      </c>
      <c r="L59" s="206">
        <v>0.5</v>
      </c>
      <c r="M59" s="206">
        <v>1.1100000000000001</v>
      </c>
      <c r="N59" s="206">
        <v>1.87</v>
      </c>
      <c r="O59" s="206">
        <v>2.66</v>
      </c>
      <c r="P59" s="206">
        <v>0.63</v>
      </c>
      <c r="Q59" s="206">
        <v>9.59</v>
      </c>
      <c r="R59" s="206">
        <v>9.31</v>
      </c>
      <c r="S59" s="206">
        <v>9.7100000000000009</v>
      </c>
      <c r="T59" s="206">
        <v>1.41</v>
      </c>
      <c r="U59" s="206">
        <v>1.87</v>
      </c>
      <c r="V59" s="206">
        <v>7.97</v>
      </c>
      <c r="W59" s="206">
        <v>0.93</v>
      </c>
      <c r="X59" s="206">
        <v>2.7</v>
      </c>
      <c r="Y59" s="206">
        <v>0</v>
      </c>
      <c r="Z59" s="206">
        <v>4.41</v>
      </c>
      <c r="AA59" s="206">
        <v>1.43</v>
      </c>
      <c r="AB59" s="206">
        <v>0</v>
      </c>
      <c r="AC59" s="206">
        <v>20.03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18.2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2.31</v>
      </c>
      <c r="E60" s="206">
        <v>0</v>
      </c>
      <c r="F60" s="206">
        <v>0</v>
      </c>
      <c r="G60" s="206">
        <v>15.26</v>
      </c>
      <c r="H60" s="206">
        <v>0</v>
      </c>
      <c r="I60" s="206">
        <v>37.299999999999997</v>
      </c>
      <c r="J60" s="206">
        <v>0.72</v>
      </c>
      <c r="K60" s="206">
        <v>242.34</v>
      </c>
      <c r="L60" s="206">
        <v>0.5</v>
      </c>
      <c r="M60" s="206">
        <v>1.1100000000000001</v>
      </c>
      <c r="N60" s="206">
        <v>1.87</v>
      </c>
      <c r="O60" s="206">
        <v>2.66</v>
      </c>
      <c r="P60" s="206">
        <v>0.63</v>
      </c>
      <c r="Q60" s="206">
        <v>9.59</v>
      </c>
      <c r="R60" s="206">
        <v>9.31</v>
      </c>
      <c r="S60" s="206">
        <v>9.73</v>
      </c>
      <c r="T60" s="206">
        <v>1.41</v>
      </c>
      <c r="U60" s="206">
        <v>1.87</v>
      </c>
      <c r="V60" s="206">
        <v>7.97</v>
      </c>
      <c r="W60" s="206">
        <v>0.93</v>
      </c>
      <c r="X60" s="206">
        <v>2.7</v>
      </c>
      <c r="Y60" s="206">
        <v>0</v>
      </c>
      <c r="Z60" s="206">
        <v>4.41</v>
      </c>
      <c r="AA60" s="206">
        <v>1.43</v>
      </c>
      <c r="AB60" s="206">
        <v>0</v>
      </c>
      <c r="AC60" s="206">
        <v>20.89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18.2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2.31</v>
      </c>
      <c r="E61" s="206">
        <v>0</v>
      </c>
      <c r="F61" s="206">
        <v>0</v>
      </c>
      <c r="G61" s="206">
        <v>15.26</v>
      </c>
      <c r="H61" s="206">
        <v>0</v>
      </c>
      <c r="I61" s="206">
        <v>37.299999999999997</v>
      </c>
      <c r="J61" s="206">
        <v>0.72</v>
      </c>
      <c r="K61" s="206">
        <v>242.34</v>
      </c>
      <c r="L61" s="206">
        <v>0.5</v>
      </c>
      <c r="M61" s="206">
        <v>1.1100000000000001</v>
      </c>
      <c r="N61" s="206">
        <v>1.87</v>
      </c>
      <c r="O61" s="206">
        <v>2.66</v>
      </c>
      <c r="P61" s="206">
        <v>0.63</v>
      </c>
      <c r="Q61" s="206">
        <v>9.59</v>
      </c>
      <c r="R61" s="206">
        <v>9.31</v>
      </c>
      <c r="S61" s="206">
        <v>9.73</v>
      </c>
      <c r="T61" s="206">
        <v>1.41</v>
      </c>
      <c r="U61" s="206">
        <v>1.87</v>
      </c>
      <c r="V61" s="206">
        <v>7.97</v>
      </c>
      <c r="W61" s="206">
        <v>0.93</v>
      </c>
      <c r="X61" s="206">
        <v>2.7</v>
      </c>
      <c r="Y61" s="206">
        <v>0</v>
      </c>
      <c r="Z61" s="206">
        <v>4.41</v>
      </c>
      <c r="AA61" s="206">
        <v>1.43</v>
      </c>
      <c r="AB61" s="206">
        <v>0</v>
      </c>
      <c r="AC61" s="206">
        <v>20.89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18.2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2.31</v>
      </c>
      <c r="E62" s="206">
        <v>0</v>
      </c>
      <c r="F62" s="206">
        <v>0</v>
      </c>
      <c r="G62" s="206">
        <v>15.26</v>
      </c>
      <c r="H62" s="206">
        <v>0</v>
      </c>
      <c r="I62" s="206">
        <v>37.299999999999997</v>
      </c>
      <c r="J62" s="206">
        <v>0.72</v>
      </c>
      <c r="K62" s="206">
        <v>242.34</v>
      </c>
      <c r="L62" s="206">
        <v>0.5</v>
      </c>
      <c r="M62" s="206">
        <v>1.1100000000000001</v>
      </c>
      <c r="N62" s="206">
        <v>1.87</v>
      </c>
      <c r="O62" s="206">
        <v>2.66</v>
      </c>
      <c r="P62" s="206">
        <v>0.63</v>
      </c>
      <c r="Q62" s="206">
        <v>9.59</v>
      </c>
      <c r="R62" s="206">
        <v>9.31</v>
      </c>
      <c r="S62" s="206">
        <v>9.73</v>
      </c>
      <c r="T62" s="206">
        <v>1.41</v>
      </c>
      <c r="U62" s="206">
        <v>1.87</v>
      </c>
      <c r="V62" s="206">
        <v>7.97</v>
      </c>
      <c r="W62" s="206">
        <v>0.93</v>
      </c>
      <c r="X62" s="206">
        <v>2.7</v>
      </c>
      <c r="Y62" s="206">
        <v>0</v>
      </c>
      <c r="Z62" s="206">
        <v>4.41</v>
      </c>
      <c r="AA62" s="206">
        <v>1.43</v>
      </c>
      <c r="AB62" s="206">
        <v>0</v>
      </c>
      <c r="AC62" s="206">
        <v>20.89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18.2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2.31</v>
      </c>
      <c r="E63" s="206">
        <v>0</v>
      </c>
      <c r="F63" s="206">
        <v>0</v>
      </c>
      <c r="G63" s="206">
        <v>15.26</v>
      </c>
      <c r="H63" s="206">
        <v>0</v>
      </c>
      <c r="I63" s="206">
        <v>37.299999999999997</v>
      </c>
      <c r="J63" s="206">
        <v>0.72</v>
      </c>
      <c r="K63" s="206">
        <v>242.34</v>
      </c>
      <c r="L63" s="206">
        <v>0.5</v>
      </c>
      <c r="M63" s="206">
        <v>1.1100000000000001</v>
      </c>
      <c r="N63" s="206">
        <v>1.87</v>
      </c>
      <c r="O63" s="206">
        <v>2.66</v>
      </c>
      <c r="P63" s="206">
        <v>0.63</v>
      </c>
      <c r="Q63" s="206">
        <v>9.59</v>
      </c>
      <c r="R63" s="206">
        <v>9.31</v>
      </c>
      <c r="S63" s="206">
        <v>9.73</v>
      </c>
      <c r="T63" s="206">
        <v>1.41</v>
      </c>
      <c r="U63" s="206">
        <v>1.87</v>
      </c>
      <c r="V63" s="206">
        <v>7.97</v>
      </c>
      <c r="W63" s="206">
        <v>0.71</v>
      </c>
      <c r="X63" s="206">
        <v>2.71</v>
      </c>
      <c r="Y63" s="206">
        <v>0</v>
      </c>
      <c r="Z63" s="206">
        <v>4.41</v>
      </c>
      <c r="AA63" s="206">
        <v>1.43</v>
      </c>
      <c r="AB63" s="206">
        <v>0</v>
      </c>
      <c r="AC63" s="206">
        <v>20.89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18.2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2.31</v>
      </c>
      <c r="E64" s="206">
        <v>0</v>
      </c>
      <c r="F64" s="206">
        <v>0</v>
      </c>
      <c r="G64" s="206">
        <v>15.26</v>
      </c>
      <c r="H64" s="206">
        <v>0</v>
      </c>
      <c r="I64" s="206">
        <v>37.299999999999997</v>
      </c>
      <c r="J64" s="206">
        <v>0.72</v>
      </c>
      <c r="K64" s="206">
        <v>242.34</v>
      </c>
      <c r="L64" s="206">
        <v>0.5</v>
      </c>
      <c r="M64" s="206">
        <v>1.1100000000000001</v>
      </c>
      <c r="N64" s="206">
        <v>1.87</v>
      </c>
      <c r="O64" s="206">
        <v>2.66</v>
      </c>
      <c r="P64" s="206">
        <v>0.63</v>
      </c>
      <c r="Q64" s="206">
        <v>4.01</v>
      </c>
      <c r="R64" s="206">
        <v>5.46</v>
      </c>
      <c r="S64" s="206">
        <v>0.83</v>
      </c>
      <c r="T64" s="206">
        <v>1.41</v>
      </c>
      <c r="U64" s="206">
        <v>1.87</v>
      </c>
      <c r="V64" s="206">
        <v>3.56</v>
      </c>
      <c r="W64" s="206">
        <v>0.71</v>
      </c>
      <c r="X64" s="206">
        <v>2.71</v>
      </c>
      <c r="Y64" s="206">
        <v>0</v>
      </c>
      <c r="Z64" s="206">
        <v>4.41</v>
      </c>
      <c r="AA64" s="206">
        <v>1.43</v>
      </c>
      <c r="AB64" s="206">
        <v>0</v>
      </c>
      <c r="AC64" s="206">
        <v>20.89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18.2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2.31</v>
      </c>
      <c r="E65" s="206">
        <v>0</v>
      </c>
      <c r="F65" s="206">
        <v>0</v>
      </c>
      <c r="G65" s="206">
        <v>15.26</v>
      </c>
      <c r="H65" s="206">
        <v>0</v>
      </c>
      <c r="I65" s="206">
        <v>37.299999999999997</v>
      </c>
      <c r="J65" s="206">
        <v>0.72</v>
      </c>
      <c r="K65" s="206">
        <v>8.3000000000000007</v>
      </c>
      <c r="L65" s="206">
        <v>0.5</v>
      </c>
      <c r="M65" s="206">
        <v>1.1100000000000001</v>
      </c>
      <c r="N65" s="206">
        <v>1.87</v>
      </c>
      <c r="O65" s="206">
        <v>2.66</v>
      </c>
      <c r="P65" s="206">
        <v>0.63</v>
      </c>
      <c r="Q65" s="206">
        <v>3.8</v>
      </c>
      <c r="R65" s="206">
        <v>0.34</v>
      </c>
      <c r="S65" s="206">
        <v>0.42</v>
      </c>
      <c r="T65" s="206">
        <v>1.41</v>
      </c>
      <c r="U65" s="206">
        <v>1.87</v>
      </c>
      <c r="V65" s="206">
        <v>3.56</v>
      </c>
      <c r="W65" s="206">
        <v>0.71</v>
      </c>
      <c r="X65" s="206">
        <v>2.71</v>
      </c>
      <c r="Y65" s="206">
        <v>0</v>
      </c>
      <c r="Z65" s="206">
        <v>4.41</v>
      </c>
      <c r="AA65" s="206">
        <v>1.43</v>
      </c>
      <c r="AB65" s="206">
        <v>0</v>
      </c>
      <c r="AC65" s="206">
        <v>25.8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18.2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2.31</v>
      </c>
      <c r="E66" s="206">
        <v>0</v>
      </c>
      <c r="F66" s="206">
        <v>0</v>
      </c>
      <c r="G66" s="206">
        <v>15.26</v>
      </c>
      <c r="H66" s="206">
        <v>0</v>
      </c>
      <c r="I66" s="206">
        <v>37.299999999999997</v>
      </c>
      <c r="J66" s="206">
        <v>0.72</v>
      </c>
      <c r="K66" s="206">
        <v>8.3000000000000007</v>
      </c>
      <c r="L66" s="206">
        <v>0.5</v>
      </c>
      <c r="M66" s="206">
        <v>1.1100000000000001</v>
      </c>
      <c r="N66" s="206">
        <v>1.87</v>
      </c>
      <c r="O66" s="206">
        <v>2.66</v>
      </c>
      <c r="P66" s="206">
        <v>0.63</v>
      </c>
      <c r="Q66" s="206">
        <v>3.8</v>
      </c>
      <c r="R66" s="206">
        <v>0.34</v>
      </c>
      <c r="S66" s="206">
        <v>0.42</v>
      </c>
      <c r="T66" s="206">
        <v>1.41</v>
      </c>
      <c r="U66" s="206">
        <v>1.87</v>
      </c>
      <c r="V66" s="206">
        <v>3.56</v>
      </c>
      <c r="W66" s="206">
        <v>0.71</v>
      </c>
      <c r="X66" s="206">
        <v>2.71</v>
      </c>
      <c r="Y66" s="206">
        <v>0</v>
      </c>
      <c r="Z66" s="206">
        <v>4.41</v>
      </c>
      <c r="AA66" s="206">
        <v>1.43</v>
      </c>
      <c r="AB66" s="206">
        <v>0</v>
      </c>
      <c r="AC66" s="206">
        <v>25.8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18.2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2.31</v>
      </c>
      <c r="E67" s="206">
        <v>0</v>
      </c>
      <c r="F67" s="206">
        <v>0</v>
      </c>
      <c r="G67" s="206">
        <v>15.26</v>
      </c>
      <c r="H67" s="206">
        <v>0</v>
      </c>
      <c r="I67" s="206">
        <v>37.299999999999997</v>
      </c>
      <c r="J67" s="206">
        <v>0.72</v>
      </c>
      <c r="K67" s="206">
        <v>9.24</v>
      </c>
      <c r="L67" s="206">
        <v>0.5</v>
      </c>
      <c r="M67" s="206">
        <v>1.1100000000000001</v>
      </c>
      <c r="N67" s="206">
        <v>1.87</v>
      </c>
      <c r="O67" s="206">
        <v>2.66</v>
      </c>
      <c r="P67" s="206">
        <v>0.63</v>
      </c>
      <c r="Q67" s="206">
        <v>3.8</v>
      </c>
      <c r="R67" s="206">
        <v>0.34</v>
      </c>
      <c r="S67" s="206">
        <v>0.42</v>
      </c>
      <c r="T67" s="206">
        <v>1.41</v>
      </c>
      <c r="U67" s="206">
        <v>1.87</v>
      </c>
      <c r="V67" s="206">
        <v>3.79</v>
      </c>
      <c r="W67" s="206">
        <v>0.71</v>
      </c>
      <c r="X67" s="206">
        <v>2.71</v>
      </c>
      <c r="Y67" s="206">
        <v>0</v>
      </c>
      <c r="Z67" s="206">
        <v>4.41</v>
      </c>
      <c r="AA67" s="206">
        <v>1.43</v>
      </c>
      <c r="AB67" s="206">
        <v>0</v>
      </c>
      <c r="AC67" s="206">
        <v>20.89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2.31</v>
      </c>
      <c r="E68" s="206">
        <v>0</v>
      </c>
      <c r="F68" s="206">
        <v>0</v>
      </c>
      <c r="G68" s="206">
        <v>15.26</v>
      </c>
      <c r="H68" s="206">
        <v>0</v>
      </c>
      <c r="I68" s="206">
        <v>37.299999999999997</v>
      </c>
      <c r="J68" s="206">
        <v>0.72</v>
      </c>
      <c r="K68" s="206">
        <v>9.24</v>
      </c>
      <c r="L68" s="206">
        <v>0.5</v>
      </c>
      <c r="M68" s="206">
        <v>1.1100000000000001</v>
      </c>
      <c r="N68" s="206">
        <v>1.87</v>
      </c>
      <c r="O68" s="206">
        <v>2.66</v>
      </c>
      <c r="P68" s="206">
        <v>0.63</v>
      </c>
      <c r="Q68" s="206">
        <v>3.8</v>
      </c>
      <c r="R68" s="206">
        <v>0.34</v>
      </c>
      <c r="S68" s="206">
        <v>0.42</v>
      </c>
      <c r="T68" s="206">
        <v>1.41</v>
      </c>
      <c r="U68" s="206">
        <v>1.87</v>
      </c>
      <c r="V68" s="206">
        <v>3.79</v>
      </c>
      <c r="W68" s="206">
        <v>0.71</v>
      </c>
      <c r="X68" s="206">
        <v>2.71</v>
      </c>
      <c r="Y68" s="206">
        <v>0</v>
      </c>
      <c r="Z68" s="206">
        <v>4.41</v>
      </c>
      <c r="AA68" s="206">
        <v>1.43</v>
      </c>
      <c r="AB68" s="206">
        <v>0</v>
      </c>
      <c r="AC68" s="206">
        <v>20.89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2.31</v>
      </c>
      <c r="E69" s="206">
        <v>0</v>
      </c>
      <c r="F69" s="206">
        <v>0</v>
      </c>
      <c r="G69" s="206">
        <v>15.26</v>
      </c>
      <c r="H69" s="206">
        <v>0</v>
      </c>
      <c r="I69" s="206">
        <v>37.299999999999997</v>
      </c>
      <c r="J69" s="206">
        <v>0.72</v>
      </c>
      <c r="K69" s="206">
        <v>9.24</v>
      </c>
      <c r="L69" s="206">
        <v>0.5</v>
      </c>
      <c r="M69" s="206">
        <v>1.1100000000000001</v>
      </c>
      <c r="N69" s="206">
        <v>1.87</v>
      </c>
      <c r="O69" s="206">
        <v>2.66</v>
      </c>
      <c r="P69" s="206">
        <v>0.63</v>
      </c>
      <c r="Q69" s="206">
        <v>3.92</v>
      </c>
      <c r="R69" s="206">
        <v>0.34</v>
      </c>
      <c r="S69" s="206">
        <v>0.42</v>
      </c>
      <c r="T69" s="206">
        <v>1.41</v>
      </c>
      <c r="U69" s="206">
        <v>1.87</v>
      </c>
      <c r="V69" s="206">
        <v>3.79</v>
      </c>
      <c r="W69" s="206">
        <v>0.71</v>
      </c>
      <c r="X69" s="206">
        <v>2.71</v>
      </c>
      <c r="Y69" s="206">
        <v>0</v>
      </c>
      <c r="Z69" s="206">
        <v>4.41</v>
      </c>
      <c r="AA69" s="206">
        <v>1.43</v>
      </c>
      <c r="AB69" s="206">
        <v>0</v>
      </c>
      <c r="AC69" s="206">
        <v>20.89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2.31</v>
      </c>
      <c r="E70" s="206">
        <v>0</v>
      </c>
      <c r="F70" s="206">
        <v>0</v>
      </c>
      <c r="G70" s="206">
        <v>15.26</v>
      </c>
      <c r="H70" s="206">
        <v>0</v>
      </c>
      <c r="I70" s="206">
        <v>37.299999999999997</v>
      </c>
      <c r="J70" s="206">
        <v>0.72</v>
      </c>
      <c r="K70" s="206">
        <v>9.24</v>
      </c>
      <c r="L70" s="206">
        <v>0.5</v>
      </c>
      <c r="M70" s="206">
        <v>1.1100000000000001</v>
      </c>
      <c r="N70" s="206">
        <v>1.87</v>
      </c>
      <c r="O70" s="206">
        <v>2.66</v>
      </c>
      <c r="P70" s="206">
        <v>0.63</v>
      </c>
      <c r="Q70" s="206">
        <v>3.81</v>
      </c>
      <c r="R70" s="206">
        <v>0.34</v>
      </c>
      <c r="S70" s="206">
        <v>0.42</v>
      </c>
      <c r="T70" s="206">
        <v>1.41</v>
      </c>
      <c r="U70" s="206">
        <v>1.87</v>
      </c>
      <c r="V70" s="206">
        <v>3.79</v>
      </c>
      <c r="W70" s="206">
        <v>0.71</v>
      </c>
      <c r="X70" s="206">
        <v>2.71</v>
      </c>
      <c r="Y70" s="206">
        <v>0</v>
      </c>
      <c r="Z70" s="206">
        <v>4.41</v>
      </c>
      <c r="AA70" s="206">
        <v>1.43</v>
      </c>
      <c r="AB70" s="206">
        <v>0</v>
      </c>
      <c r="AC70" s="206">
        <v>20.89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2.31</v>
      </c>
      <c r="E71" s="206">
        <v>0</v>
      </c>
      <c r="F71" s="206">
        <v>0</v>
      </c>
      <c r="G71" s="206">
        <v>15.26</v>
      </c>
      <c r="H71" s="206">
        <v>0</v>
      </c>
      <c r="I71" s="206">
        <v>37.299999999999997</v>
      </c>
      <c r="J71" s="206">
        <v>0.72</v>
      </c>
      <c r="K71" s="206">
        <v>9.24</v>
      </c>
      <c r="L71" s="206">
        <v>0.38</v>
      </c>
      <c r="M71" s="206">
        <v>1.1100000000000001</v>
      </c>
      <c r="N71" s="206">
        <v>1.87</v>
      </c>
      <c r="O71" s="206">
        <v>2.66</v>
      </c>
      <c r="P71" s="206">
        <v>2.93</v>
      </c>
      <c r="Q71" s="206">
        <v>3.81</v>
      </c>
      <c r="R71" s="206">
        <v>0.34</v>
      </c>
      <c r="S71" s="206">
        <v>0.42</v>
      </c>
      <c r="T71" s="206">
        <v>1.41</v>
      </c>
      <c r="U71" s="206">
        <v>1.87</v>
      </c>
      <c r="V71" s="206">
        <v>3.7</v>
      </c>
      <c r="W71" s="206">
        <v>0.71</v>
      </c>
      <c r="X71" s="206">
        <v>2.71</v>
      </c>
      <c r="Y71" s="206">
        <v>0</v>
      </c>
      <c r="Z71" s="206">
        <v>4.41</v>
      </c>
      <c r="AA71" s="206">
        <v>1.43</v>
      </c>
      <c r="AB71" s="206">
        <v>0</v>
      </c>
      <c r="AC71" s="206">
        <v>20.89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2.31</v>
      </c>
      <c r="E72" s="206">
        <v>0</v>
      </c>
      <c r="F72" s="206">
        <v>0</v>
      </c>
      <c r="G72" s="206">
        <v>15.26</v>
      </c>
      <c r="H72" s="206">
        <v>0</v>
      </c>
      <c r="I72" s="206">
        <v>37.299999999999997</v>
      </c>
      <c r="J72" s="206">
        <v>0.72</v>
      </c>
      <c r="K72" s="206">
        <v>9.24</v>
      </c>
      <c r="L72" s="206">
        <v>0.38</v>
      </c>
      <c r="M72" s="206">
        <v>1.1100000000000001</v>
      </c>
      <c r="N72" s="206">
        <v>1.87</v>
      </c>
      <c r="O72" s="206">
        <v>2.66</v>
      </c>
      <c r="P72" s="206">
        <v>3.62</v>
      </c>
      <c r="Q72" s="206">
        <v>3.81</v>
      </c>
      <c r="R72" s="206">
        <v>0.34</v>
      </c>
      <c r="S72" s="206">
        <v>0.42</v>
      </c>
      <c r="T72" s="206">
        <v>1.41</v>
      </c>
      <c r="U72" s="206">
        <v>1.87</v>
      </c>
      <c r="V72" s="206">
        <v>3.7</v>
      </c>
      <c r="W72" s="206">
        <v>0.71</v>
      </c>
      <c r="X72" s="206">
        <v>2.71</v>
      </c>
      <c r="Y72" s="206">
        <v>0</v>
      </c>
      <c r="Z72" s="206">
        <v>4.41</v>
      </c>
      <c r="AA72" s="206">
        <v>1.43</v>
      </c>
      <c r="AB72" s="206">
        <v>0</v>
      </c>
      <c r="AC72" s="206">
        <v>20.03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2.31</v>
      </c>
      <c r="E73" s="206">
        <v>0</v>
      </c>
      <c r="F73" s="206">
        <v>0</v>
      </c>
      <c r="G73" s="206">
        <v>15.26</v>
      </c>
      <c r="H73" s="206">
        <v>0</v>
      </c>
      <c r="I73" s="206">
        <v>37.299999999999997</v>
      </c>
      <c r="J73" s="206">
        <v>0.72</v>
      </c>
      <c r="K73" s="206">
        <v>9.24</v>
      </c>
      <c r="L73" s="206">
        <v>0.38</v>
      </c>
      <c r="M73" s="206">
        <v>1.1100000000000001</v>
      </c>
      <c r="N73" s="206">
        <v>1.87</v>
      </c>
      <c r="O73" s="206">
        <v>2.66</v>
      </c>
      <c r="P73" s="206">
        <v>3.62</v>
      </c>
      <c r="Q73" s="206">
        <v>3.81</v>
      </c>
      <c r="R73" s="206">
        <v>0.34</v>
      </c>
      <c r="S73" s="206">
        <v>0.42</v>
      </c>
      <c r="T73" s="206">
        <v>1.41</v>
      </c>
      <c r="U73" s="206">
        <v>1.87</v>
      </c>
      <c r="V73" s="206">
        <v>3.79</v>
      </c>
      <c r="W73" s="206">
        <v>0.71</v>
      </c>
      <c r="X73" s="206">
        <v>2.71</v>
      </c>
      <c r="Y73" s="206">
        <v>0</v>
      </c>
      <c r="Z73" s="206">
        <v>4.41</v>
      </c>
      <c r="AA73" s="206">
        <v>1.43</v>
      </c>
      <c r="AB73" s="206">
        <v>0</v>
      </c>
      <c r="AC73" s="206">
        <v>20.03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2.31</v>
      </c>
      <c r="E74" s="206">
        <v>0</v>
      </c>
      <c r="F74" s="206">
        <v>0</v>
      </c>
      <c r="G74" s="206">
        <v>15.26</v>
      </c>
      <c r="H74" s="206">
        <v>0</v>
      </c>
      <c r="I74" s="206">
        <v>37.299999999999997</v>
      </c>
      <c r="J74" s="206">
        <v>0.72</v>
      </c>
      <c r="K74" s="206">
        <v>9.24</v>
      </c>
      <c r="L74" s="206">
        <v>0.38</v>
      </c>
      <c r="M74" s="206">
        <v>1.1100000000000001</v>
      </c>
      <c r="N74" s="206">
        <v>1.87</v>
      </c>
      <c r="O74" s="206">
        <v>2.66</v>
      </c>
      <c r="P74" s="206">
        <v>3.62</v>
      </c>
      <c r="Q74" s="206">
        <v>3.81</v>
      </c>
      <c r="R74" s="206">
        <v>0.34</v>
      </c>
      <c r="S74" s="206">
        <v>0.42</v>
      </c>
      <c r="T74" s="206">
        <v>1.41</v>
      </c>
      <c r="U74" s="206">
        <v>1.87</v>
      </c>
      <c r="V74" s="206">
        <v>3.79</v>
      </c>
      <c r="W74" s="206">
        <v>0.71</v>
      </c>
      <c r="X74" s="206">
        <v>2.71</v>
      </c>
      <c r="Y74" s="206">
        <v>0</v>
      </c>
      <c r="Z74" s="206">
        <v>4.41</v>
      </c>
      <c r="AA74" s="206">
        <v>1.43</v>
      </c>
      <c r="AB74" s="206">
        <v>0</v>
      </c>
      <c r="AC74" s="206">
        <v>20.03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2.31</v>
      </c>
      <c r="E75" s="206">
        <v>0</v>
      </c>
      <c r="F75" s="206">
        <v>0</v>
      </c>
      <c r="G75" s="206">
        <v>15.26</v>
      </c>
      <c r="H75" s="206">
        <v>0</v>
      </c>
      <c r="I75" s="206">
        <v>37.299999999999997</v>
      </c>
      <c r="J75" s="206">
        <v>0.72</v>
      </c>
      <c r="K75" s="206">
        <v>9.24</v>
      </c>
      <c r="L75" s="206">
        <v>0.38</v>
      </c>
      <c r="M75" s="206">
        <v>1.1100000000000001</v>
      </c>
      <c r="N75" s="206">
        <v>1.87</v>
      </c>
      <c r="O75" s="206">
        <v>2.66</v>
      </c>
      <c r="P75" s="206">
        <v>5.15</v>
      </c>
      <c r="Q75" s="206">
        <v>3.81</v>
      </c>
      <c r="R75" s="206">
        <v>0.34</v>
      </c>
      <c r="S75" s="206">
        <v>0.42</v>
      </c>
      <c r="T75" s="206">
        <v>1.41</v>
      </c>
      <c r="U75" s="206">
        <v>1.87</v>
      </c>
      <c r="V75" s="206">
        <v>3.79</v>
      </c>
      <c r="W75" s="206">
        <v>0.71</v>
      </c>
      <c r="X75" s="206">
        <v>2.71</v>
      </c>
      <c r="Y75" s="206">
        <v>0</v>
      </c>
      <c r="Z75" s="206">
        <v>4.41</v>
      </c>
      <c r="AA75" s="206">
        <v>1.43</v>
      </c>
      <c r="AB75" s="206">
        <v>0</v>
      </c>
      <c r="AC75" s="206">
        <v>20.03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2.31</v>
      </c>
      <c r="E76" s="206">
        <v>0</v>
      </c>
      <c r="F76" s="206">
        <v>0</v>
      </c>
      <c r="G76" s="206">
        <v>15.26</v>
      </c>
      <c r="H76" s="206">
        <v>0</v>
      </c>
      <c r="I76" s="206">
        <v>37.299999999999997</v>
      </c>
      <c r="J76" s="206">
        <v>0.72</v>
      </c>
      <c r="K76" s="206">
        <v>9.24</v>
      </c>
      <c r="L76" s="206">
        <v>0.38</v>
      </c>
      <c r="M76" s="206">
        <v>1.1100000000000001</v>
      </c>
      <c r="N76" s="206">
        <v>1.87</v>
      </c>
      <c r="O76" s="206">
        <v>2.66</v>
      </c>
      <c r="P76" s="206">
        <v>5.15</v>
      </c>
      <c r="Q76" s="206">
        <v>3.81</v>
      </c>
      <c r="R76" s="206">
        <v>0.34</v>
      </c>
      <c r="S76" s="206">
        <v>0.42</v>
      </c>
      <c r="T76" s="206">
        <v>1.41</v>
      </c>
      <c r="U76" s="206">
        <v>1.87</v>
      </c>
      <c r="V76" s="206">
        <v>3.79</v>
      </c>
      <c r="W76" s="206">
        <v>0.71</v>
      </c>
      <c r="X76" s="206">
        <v>2.71</v>
      </c>
      <c r="Y76" s="206">
        <v>0</v>
      </c>
      <c r="Z76" s="206">
        <v>4.41</v>
      </c>
      <c r="AA76" s="206">
        <v>1.43</v>
      </c>
      <c r="AB76" s="206">
        <v>0</v>
      </c>
      <c r="AC76" s="206">
        <v>20.03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2.31</v>
      </c>
      <c r="E77" s="206">
        <v>0</v>
      </c>
      <c r="F77" s="206">
        <v>0</v>
      </c>
      <c r="G77" s="206">
        <v>15.26</v>
      </c>
      <c r="H77" s="206">
        <v>0</v>
      </c>
      <c r="I77" s="206">
        <v>37.299999999999997</v>
      </c>
      <c r="J77" s="206">
        <v>0.72</v>
      </c>
      <c r="K77" s="206">
        <v>7.79</v>
      </c>
      <c r="L77" s="206">
        <v>0.42</v>
      </c>
      <c r="M77" s="206">
        <v>1.1100000000000001</v>
      </c>
      <c r="N77" s="206">
        <v>1.87</v>
      </c>
      <c r="O77" s="206">
        <v>2.66</v>
      </c>
      <c r="P77" s="206">
        <v>5.89</v>
      </c>
      <c r="Q77" s="206">
        <v>3.81</v>
      </c>
      <c r="R77" s="206">
        <v>0.34</v>
      </c>
      <c r="S77" s="206">
        <v>0.42</v>
      </c>
      <c r="T77" s="206">
        <v>1.41</v>
      </c>
      <c r="U77" s="206">
        <v>1.87</v>
      </c>
      <c r="V77" s="206">
        <v>3.79</v>
      </c>
      <c r="W77" s="206">
        <v>0.71</v>
      </c>
      <c r="X77" s="206">
        <v>2.71</v>
      </c>
      <c r="Y77" s="206">
        <v>0</v>
      </c>
      <c r="Z77" s="206">
        <v>4.41</v>
      </c>
      <c r="AA77" s="206">
        <v>1.43</v>
      </c>
      <c r="AB77" s="206">
        <v>0</v>
      </c>
      <c r="AC77" s="206">
        <v>20.03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2.31</v>
      </c>
      <c r="E78" s="206">
        <v>0</v>
      </c>
      <c r="F78" s="206">
        <v>0</v>
      </c>
      <c r="G78" s="206">
        <v>15.26</v>
      </c>
      <c r="H78" s="206">
        <v>0</v>
      </c>
      <c r="I78" s="206">
        <v>37.299999999999997</v>
      </c>
      <c r="J78" s="206">
        <v>0.72</v>
      </c>
      <c r="K78" s="206">
        <v>7.79</v>
      </c>
      <c r="L78" s="206">
        <v>0.42</v>
      </c>
      <c r="M78" s="206">
        <v>1.1100000000000001</v>
      </c>
      <c r="N78" s="206">
        <v>1.87</v>
      </c>
      <c r="O78" s="206">
        <v>2.66</v>
      </c>
      <c r="P78" s="206">
        <v>6.64</v>
      </c>
      <c r="Q78" s="206">
        <v>3.81</v>
      </c>
      <c r="R78" s="206">
        <v>0.34</v>
      </c>
      <c r="S78" s="206">
        <v>0.42</v>
      </c>
      <c r="T78" s="206">
        <v>1.41</v>
      </c>
      <c r="U78" s="206">
        <v>1.87</v>
      </c>
      <c r="V78" s="206">
        <v>3.79</v>
      </c>
      <c r="W78" s="206">
        <v>0.71</v>
      </c>
      <c r="X78" s="206">
        <v>2.71</v>
      </c>
      <c r="Y78" s="206">
        <v>0</v>
      </c>
      <c r="Z78" s="206">
        <v>4.41</v>
      </c>
      <c r="AA78" s="206">
        <v>1.43</v>
      </c>
      <c r="AB78" s="206">
        <v>0</v>
      </c>
      <c r="AC78" s="206">
        <v>25.72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2.31</v>
      </c>
      <c r="E79" s="206">
        <v>0</v>
      </c>
      <c r="F79" s="206">
        <v>0</v>
      </c>
      <c r="G79" s="206">
        <v>15.26</v>
      </c>
      <c r="H79" s="206">
        <v>0</v>
      </c>
      <c r="I79" s="206">
        <v>37.299999999999997</v>
      </c>
      <c r="J79" s="206">
        <v>0.72</v>
      </c>
      <c r="K79" s="206">
        <v>9.24</v>
      </c>
      <c r="L79" s="206">
        <v>0.42</v>
      </c>
      <c r="M79" s="206">
        <v>1.1100000000000001</v>
      </c>
      <c r="N79" s="206">
        <v>1.87</v>
      </c>
      <c r="O79" s="206">
        <v>2.66</v>
      </c>
      <c r="P79" s="206">
        <v>0.06</v>
      </c>
      <c r="Q79" s="206">
        <v>3.81</v>
      </c>
      <c r="R79" s="206">
        <v>-29.49</v>
      </c>
      <c r="S79" s="206">
        <v>-16.22</v>
      </c>
      <c r="T79" s="206">
        <v>1.41</v>
      </c>
      <c r="U79" s="206">
        <v>1.87</v>
      </c>
      <c r="V79" s="206">
        <v>3.59</v>
      </c>
      <c r="W79" s="206">
        <v>0.71</v>
      </c>
      <c r="X79" s="206">
        <v>2.71</v>
      </c>
      <c r="Y79" s="206">
        <v>0</v>
      </c>
      <c r="Z79" s="206">
        <v>4.41</v>
      </c>
      <c r="AA79" s="206">
        <v>1.43</v>
      </c>
      <c r="AB79" s="206">
        <v>0</v>
      </c>
      <c r="AC79" s="206">
        <v>20.03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2.31</v>
      </c>
      <c r="E80" s="206">
        <v>0</v>
      </c>
      <c r="F80" s="206">
        <v>0</v>
      </c>
      <c r="G80" s="206">
        <v>15.26</v>
      </c>
      <c r="H80" s="206">
        <v>0</v>
      </c>
      <c r="I80" s="206">
        <v>37.299999999999997</v>
      </c>
      <c r="J80" s="206">
        <v>0.72</v>
      </c>
      <c r="K80" s="206">
        <v>9.24</v>
      </c>
      <c r="L80" s="206">
        <v>0.38</v>
      </c>
      <c r="M80" s="206">
        <v>1.1100000000000001</v>
      </c>
      <c r="N80" s="206">
        <v>1.87</v>
      </c>
      <c r="O80" s="206">
        <v>2.66</v>
      </c>
      <c r="P80" s="206">
        <v>0.06</v>
      </c>
      <c r="Q80" s="206">
        <v>3.81</v>
      </c>
      <c r="R80" s="206">
        <v>-29.58</v>
      </c>
      <c r="S80" s="206">
        <v>-16.23</v>
      </c>
      <c r="T80" s="206">
        <v>1.41</v>
      </c>
      <c r="U80" s="206">
        <v>1.87</v>
      </c>
      <c r="V80" s="206">
        <v>3.59</v>
      </c>
      <c r="W80" s="206">
        <v>0.71</v>
      </c>
      <c r="X80" s="206">
        <v>2.71</v>
      </c>
      <c r="Y80" s="206">
        <v>0</v>
      </c>
      <c r="Z80" s="206">
        <v>4.41</v>
      </c>
      <c r="AA80" s="206">
        <v>1.43</v>
      </c>
      <c r="AB80" s="206">
        <v>0</v>
      </c>
      <c r="AC80" s="206">
        <v>20.03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2.31</v>
      </c>
      <c r="E81" s="206">
        <v>0</v>
      </c>
      <c r="F81" s="206">
        <v>0</v>
      </c>
      <c r="G81" s="206">
        <v>15.26</v>
      </c>
      <c r="H81" s="206">
        <v>0</v>
      </c>
      <c r="I81" s="206">
        <v>37.299999999999997</v>
      </c>
      <c r="J81" s="206">
        <v>0.72</v>
      </c>
      <c r="K81" s="206">
        <v>9.24</v>
      </c>
      <c r="L81" s="206">
        <v>0.38</v>
      </c>
      <c r="M81" s="206">
        <v>1.1100000000000001</v>
      </c>
      <c r="N81" s="206">
        <v>1.87</v>
      </c>
      <c r="O81" s="206">
        <v>2.66</v>
      </c>
      <c r="P81" s="206">
        <v>0.06</v>
      </c>
      <c r="Q81" s="206">
        <v>3.81</v>
      </c>
      <c r="R81" s="206">
        <v>-29.58</v>
      </c>
      <c r="S81" s="206">
        <v>-16.23</v>
      </c>
      <c r="T81" s="206">
        <v>1.41</v>
      </c>
      <c r="U81" s="206">
        <v>1.87</v>
      </c>
      <c r="V81" s="206">
        <v>3.59</v>
      </c>
      <c r="W81" s="206">
        <v>0.71</v>
      </c>
      <c r="X81" s="206">
        <v>2.71</v>
      </c>
      <c r="Y81" s="206">
        <v>0</v>
      </c>
      <c r="Z81" s="206">
        <v>4.41</v>
      </c>
      <c r="AA81" s="206">
        <v>1.43</v>
      </c>
      <c r="AB81" s="206">
        <v>0</v>
      </c>
      <c r="AC81" s="206">
        <v>20.89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2.31</v>
      </c>
      <c r="E82" s="206">
        <v>0</v>
      </c>
      <c r="F82" s="206">
        <v>0</v>
      </c>
      <c r="G82" s="206">
        <v>15.26</v>
      </c>
      <c r="H82" s="206">
        <v>0</v>
      </c>
      <c r="I82" s="206">
        <v>37.299999999999997</v>
      </c>
      <c r="J82" s="206">
        <v>0.72</v>
      </c>
      <c r="K82" s="206">
        <v>9.24</v>
      </c>
      <c r="L82" s="206">
        <v>0.38</v>
      </c>
      <c r="M82" s="206">
        <v>1.1100000000000001</v>
      </c>
      <c r="N82" s="206">
        <v>1.87</v>
      </c>
      <c r="O82" s="206">
        <v>2.66</v>
      </c>
      <c r="P82" s="206">
        <v>0.06</v>
      </c>
      <c r="Q82" s="206">
        <v>3.81</v>
      </c>
      <c r="R82" s="206">
        <v>-27.23</v>
      </c>
      <c r="S82" s="206">
        <v>-16.23</v>
      </c>
      <c r="T82" s="206">
        <v>1.41</v>
      </c>
      <c r="U82" s="206">
        <v>1.87</v>
      </c>
      <c r="V82" s="206">
        <v>3.59</v>
      </c>
      <c r="W82" s="206">
        <v>0.71</v>
      </c>
      <c r="X82" s="206">
        <v>2.71</v>
      </c>
      <c r="Y82" s="206">
        <v>0</v>
      </c>
      <c r="Z82" s="206">
        <v>4.41</v>
      </c>
      <c r="AA82" s="206">
        <v>1.43</v>
      </c>
      <c r="AB82" s="206">
        <v>0</v>
      </c>
      <c r="AC82" s="206">
        <v>20.89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2.31</v>
      </c>
      <c r="E83" s="206">
        <v>0</v>
      </c>
      <c r="F83" s="206">
        <v>0</v>
      </c>
      <c r="G83" s="206">
        <v>15.26</v>
      </c>
      <c r="H83" s="206">
        <v>0</v>
      </c>
      <c r="I83" s="206">
        <v>37.78</v>
      </c>
      <c r="J83" s="206">
        <v>0.72</v>
      </c>
      <c r="K83" s="206">
        <v>9.24</v>
      </c>
      <c r="L83" s="206">
        <v>-96.73</v>
      </c>
      <c r="M83" s="206">
        <v>1.1100000000000001</v>
      </c>
      <c r="N83" s="206">
        <v>1.87</v>
      </c>
      <c r="O83" s="206">
        <v>2.66</v>
      </c>
      <c r="P83" s="206">
        <v>-0.11</v>
      </c>
      <c r="Q83" s="206">
        <v>3.69</v>
      </c>
      <c r="R83" s="206">
        <v>-34.04</v>
      </c>
      <c r="S83" s="206">
        <v>-32.61</v>
      </c>
      <c r="T83" s="206">
        <v>1.41</v>
      </c>
      <c r="U83" s="206">
        <v>1.87</v>
      </c>
      <c r="V83" s="206">
        <v>2.94</v>
      </c>
      <c r="W83" s="206">
        <v>0.71</v>
      </c>
      <c r="X83" s="206">
        <v>2.71</v>
      </c>
      <c r="Y83" s="206">
        <v>0</v>
      </c>
      <c r="Z83" s="206">
        <v>4.41</v>
      </c>
      <c r="AA83" s="206">
        <v>1.43</v>
      </c>
      <c r="AB83" s="206">
        <v>0</v>
      </c>
      <c r="AC83" s="206">
        <v>20.89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2.31</v>
      </c>
      <c r="E84" s="206">
        <v>0</v>
      </c>
      <c r="F84" s="206">
        <v>0</v>
      </c>
      <c r="G84" s="206">
        <v>15.26</v>
      </c>
      <c r="H84" s="206">
        <v>0</v>
      </c>
      <c r="I84" s="206">
        <v>37.78</v>
      </c>
      <c r="J84" s="206">
        <v>0.72</v>
      </c>
      <c r="K84" s="206">
        <v>9.24</v>
      </c>
      <c r="L84" s="206">
        <v>-97.02</v>
      </c>
      <c r="M84" s="206">
        <v>1.1100000000000001</v>
      </c>
      <c r="N84" s="206">
        <v>1.87</v>
      </c>
      <c r="O84" s="206">
        <v>2.66</v>
      </c>
      <c r="P84" s="206">
        <v>-0.11</v>
      </c>
      <c r="Q84" s="206">
        <v>3.81</v>
      </c>
      <c r="R84" s="206">
        <v>-34.04</v>
      </c>
      <c r="S84" s="206">
        <v>-32.61</v>
      </c>
      <c r="T84" s="206">
        <v>1.41</v>
      </c>
      <c r="U84" s="206">
        <v>1.87</v>
      </c>
      <c r="V84" s="206">
        <v>2.94</v>
      </c>
      <c r="W84" s="206">
        <v>0.71</v>
      </c>
      <c r="X84" s="206">
        <v>2.71</v>
      </c>
      <c r="Y84" s="206">
        <v>0</v>
      </c>
      <c r="Z84" s="206">
        <v>4.41</v>
      </c>
      <c r="AA84" s="206">
        <v>1.43</v>
      </c>
      <c r="AB84" s="206">
        <v>0</v>
      </c>
      <c r="AC84" s="206">
        <v>20.89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2.31</v>
      </c>
      <c r="E85" s="206">
        <v>0</v>
      </c>
      <c r="F85" s="206">
        <v>0</v>
      </c>
      <c r="G85" s="206">
        <v>15.26</v>
      </c>
      <c r="H85" s="206">
        <v>0</v>
      </c>
      <c r="I85" s="206">
        <v>37.78</v>
      </c>
      <c r="J85" s="206">
        <v>0.72</v>
      </c>
      <c r="K85" s="206">
        <v>9.24</v>
      </c>
      <c r="L85" s="206">
        <v>-99.17</v>
      </c>
      <c r="M85" s="206">
        <v>1.1100000000000001</v>
      </c>
      <c r="N85" s="206">
        <v>1.87</v>
      </c>
      <c r="O85" s="206">
        <v>2.66</v>
      </c>
      <c r="P85" s="206">
        <v>0.08</v>
      </c>
      <c r="Q85" s="206">
        <v>3.81</v>
      </c>
      <c r="R85" s="206">
        <v>-27.23</v>
      </c>
      <c r="S85" s="206">
        <v>-32.61</v>
      </c>
      <c r="T85" s="206">
        <v>1.41</v>
      </c>
      <c r="U85" s="206">
        <v>1.87</v>
      </c>
      <c r="V85" s="206">
        <v>2.82</v>
      </c>
      <c r="W85" s="206">
        <v>0.71</v>
      </c>
      <c r="X85" s="206">
        <v>2.71</v>
      </c>
      <c r="Y85" s="206">
        <v>0</v>
      </c>
      <c r="Z85" s="206">
        <v>4.41</v>
      </c>
      <c r="AA85" s="206">
        <v>1.43</v>
      </c>
      <c r="AB85" s="206">
        <v>0</v>
      </c>
      <c r="AC85" s="206">
        <v>20.89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2.31</v>
      </c>
      <c r="E86" s="206">
        <v>0</v>
      </c>
      <c r="F86" s="206">
        <v>0</v>
      </c>
      <c r="G86" s="206">
        <v>15.26</v>
      </c>
      <c r="H86" s="206">
        <v>0</v>
      </c>
      <c r="I86" s="206">
        <v>37.78</v>
      </c>
      <c r="J86" s="206">
        <v>0.72</v>
      </c>
      <c r="K86" s="206">
        <v>9.24</v>
      </c>
      <c r="L86" s="206">
        <v>-112.18</v>
      </c>
      <c r="M86" s="206">
        <v>1.1100000000000001</v>
      </c>
      <c r="N86" s="206">
        <v>1.87</v>
      </c>
      <c r="O86" s="206">
        <v>2.66</v>
      </c>
      <c r="P86" s="206">
        <v>0.08</v>
      </c>
      <c r="Q86" s="206">
        <v>3.81</v>
      </c>
      <c r="R86" s="206">
        <v>-27.23</v>
      </c>
      <c r="S86" s="206">
        <v>-32.61</v>
      </c>
      <c r="T86" s="206">
        <v>1.41</v>
      </c>
      <c r="U86" s="206">
        <v>1.87</v>
      </c>
      <c r="V86" s="206">
        <v>2.75</v>
      </c>
      <c r="W86" s="206">
        <v>0.71</v>
      </c>
      <c r="X86" s="206">
        <v>2.71</v>
      </c>
      <c r="Y86" s="206">
        <v>0</v>
      </c>
      <c r="Z86" s="206">
        <v>4.41</v>
      </c>
      <c r="AA86" s="206">
        <v>1.43</v>
      </c>
      <c r="AB86" s="206">
        <v>0</v>
      </c>
      <c r="AC86" s="206">
        <v>20.89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2.31</v>
      </c>
      <c r="E87" s="206">
        <v>0</v>
      </c>
      <c r="F87" s="206">
        <v>0</v>
      </c>
      <c r="G87" s="206">
        <v>15.26</v>
      </c>
      <c r="H87" s="206">
        <v>0</v>
      </c>
      <c r="I87" s="206">
        <v>37.78</v>
      </c>
      <c r="J87" s="206">
        <v>0.72</v>
      </c>
      <c r="K87" s="206">
        <v>9.24</v>
      </c>
      <c r="L87" s="206">
        <v>-122.32</v>
      </c>
      <c r="M87" s="206">
        <v>1.1100000000000001</v>
      </c>
      <c r="N87" s="206">
        <v>1.87</v>
      </c>
      <c r="O87" s="206">
        <v>2.66</v>
      </c>
      <c r="P87" s="206">
        <v>0.3</v>
      </c>
      <c r="Q87" s="206">
        <v>3.81</v>
      </c>
      <c r="R87" s="206">
        <v>0.34</v>
      </c>
      <c r="S87" s="206">
        <v>0.42</v>
      </c>
      <c r="T87" s="206">
        <v>1.41</v>
      </c>
      <c r="U87" s="206">
        <v>1.87</v>
      </c>
      <c r="V87" s="206">
        <v>1.08</v>
      </c>
      <c r="W87" s="206">
        <v>0.71</v>
      </c>
      <c r="X87" s="206">
        <v>2.71</v>
      </c>
      <c r="Y87" s="206">
        <v>0</v>
      </c>
      <c r="Z87" s="206">
        <v>4.41</v>
      </c>
      <c r="AA87" s="206">
        <v>1.43</v>
      </c>
      <c r="AB87" s="206">
        <v>0</v>
      </c>
      <c r="AC87" s="206">
        <v>20.89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15.93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2.31</v>
      </c>
      <c r="E88" s="206">
        <v>0</v>
      </c>
      <c r="F88" s="206">
        <v>0</v>
      </c>
      <c r="G88" s="206">
        <v>15.26</v>
      </c>
      <c r="H88" s="206">
        <v>0</v>
      </c>
      <c r="I88" s="206">
        <v>37.78</v>
      </c>
      <c r="J88" s="206">
        <v>0.72</v>
      </c>
      <c r="K88" s="206">
        <v>9.24</v>
      </c>
      <c r="L88" s="206">
        <v>-105.93</v>
      </c>
      <c r="M88" s="206">
        <v>1.1100000000000001</v>
      </c>
      <c r="N88" s="206">
        <v>1.87</v>
      </c>
      <c r="O88" s="206">
        <v>2.66</v>
      </c>
      <c r="P88" s="206">
        <v>-0.06</v>
      </c>
      <c r="Q88" s="206">
        <v>3.81</v>
      </c>
      <c r="R88" s="206">
        <v>0.34</v>
      </c>
      <c r="S88" s="206">
        <v>0.42</v>
      </c>
      <c r="T88" s="206">
        <v>1.41</v>
      </c>
      <c r="U88" s="206">
        <v>1.87</v>
      </c>
      <c r="V88" s="206">
        <v>1.08</v>
      </c>
      <c r="W88" s="206">
        <v>0.71</v>
      </c>
      <c r="X88" s="206">
        <v>2.71</v>
      </c>
      <c r="Y88" s="206">
        <v>0</v>
      </c>
      <c r="Z88" s="206">
        <v>4.41</v>
      </c>
      <c r="AA88" s="206">
        <v>1.43</v>
      </c>
      <c r="AB88" s="206">
        <v>0</v>
      </c>
      <c r="AC88" s="206">
        <v>20.89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15.93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2.31</v>
      </c>
      <c r="E89" s="206">
        <v>0</v>
      </c>
      <c r="F89" s="206">
        <v>0</v>
      </c>
      <c r="G89" s="206">
        <v>15.26</v>
      </c>
      <c r="H89" s="206">
        <v>0</v>
      </c>
      <c r="I89" s="206">
        <v>37.78</v>
      </c>
      <c r="J89" s="206">
        <v>0.72</v>
      </c>
      <c r="K89" s="206">
        <v>9.24</v>
      </c>
      <c r="L89" s="206">
        <v>-92.44</v>
      </c>
      <c r="M89" s="206">
        <v>1.1100000000000001</v>
      </c>
      <c r="N89" s="206">
        <v>1.87</v>
      </c>
      <c r="O89" s="206">
        <v>2.66</v>
      </c>
      <c r="P89" s="206">
        <v>-0.1</v>
      </c>
      <c r="Q89" s="206">
        <v>3.81</v>
      </c>
      <c r="R89" s="206">
        <v>0.34</v>
      </c>
      <c r="S89" s="206">
        <v>0.42</v>
      </c>
      <c r="T89" s="206">
        <v>1.41</v>
      </c>
      <c r="U89" s="206">
        <v>1.87</v>
      </c>
      <c r="V89" s="206">
        <v>0.28999999999999998</v>
      </c>
      <c r="W89" s="206">
        <v>0.71</v>
      </c>
      <c r="X89" s="206">
        <v>2.71</v>
      </c>
      <c r="Y89" s="206">
        <v>0</v>
      </c>
      <c r="Z89" s="206">
        <v>4.41</v>
      </c>
      <c r="AA89" s="206">
        <v>1.43</v>
      </c>
      <c r="AB89" s="206">
        <v>0</v>
      </c>
      <c r="AC89" s="206">
        <v>20.89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15.93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2.31</v>
      </c>
      <c r="E90" s="206">
        <v>0</v>
      </c>
      <c r="F90" s="206">
        <v>0</v>
      </c>
      <c r="G90" s="206">
        <v>15.26</v>
      </c>
      <c r="H90" s="206">
        <v>0</v>
      </c>
      <c r="I90" s="206">
        <v>37.78</v>
      </c>
      <c r="J90" s="206">
        <v>0.72</v>
      </c>
      <c r="K90" s="206">
        <v>9.24</v>
      </c>
      <c r="L90" s="206">
        <v>-70.27</v>
      </c>
      <c r="M90" s="206">
        <v>1.1100000000000001</v>
      </c>
      <c r="N90" s="206">
        <v>1.87</v>
      </c>
      <c r="O90" s="206">
        <v>2.66</v>
      </c>
      <c r="P90" s="206">
        <v>0.2</v>
      </c>
      <c r="Q90" s="206">
        <v>3.81</v>
      </c>
      <c r="R90" s="206">
        <v>0.34</v>
      </c>
      <c r="S90" s="206">
        <v>0.42</v>
      </c>
      <c r="T90" s="206">
        <v>1.41</v>
      </c>
      <c r="U90" s="206">
        <v>1.87</v>
      </c>
      <c r="V90" s="206">
        <v>0.28999999999999998</v>
      </c>
      <c r="W90" s="206">
        <v>0.71</v>
      </c>
      <c r="X90" s="206">
        <v>2.71</v>
      </c>
      <c r="Y90" s="206">
        <v>0</v>
      </c>
      <c r="Z90" s="206">
        <v>4.41</v>
      </c>
      <c r="AA90" s="206">
        <v>1.43</v>
      </c>
      <c r="AB90" s="206">
        <v>0</v>
      </c>
      <c r="AC90" s="206">
        <v>20.89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15.93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2.31</v>
      </c>
      <c r="E91" s="206">
        <v>0</v>
      </c>
      <c r="F91" s="206">
        <v>0</v>
      </c>
      <c r="G91" s="206">
        <v>15.26</v>
      </c>
      <c r="H91" s="206">
        <v>0</v>
      </c>
      <c r="I91" s="206">
        <v>37.78</v>
      </c>
      <c r="J91" s="206">
        <v>0.72</v>
      </c>
      <c r="K91" s="206">
        <v>2.88</v>
      </c>
      <c r="L91" s="206">
        <v>-34.6</v>
      </c>
      <c r="M91" s="206">
        <v>1.1100000000000001</v>
      </c>
      <c r="N91" s="206">
        <v>1.87</v>
      </c>
      <c r="O91" s="206">
        <v>2.66</v>
      </c>
      <c r="P91" s="206">
        <v>0.2</v>
      </c>
      <c r="Q91" s="206">
        <v>3.81</v>
      </c>
      <c r="R91" s="206">
        <v>0.34</v>
      </c>
      <c r="S91" s="206">
        <v>0</v>
      </c>
      <c r="T91" s="206">
        <v>1.41</v>
      </c>
      <c r="U91" s="206">
        <v>1.87</v>
      </c>
      <c r="V91" s="206">
        <v>0</v>
      </c>
      <c r="W91" s="206">
        <v>0</v>
      </c>
      <c r="X91" s="206">
        <v>2.71</v>
      </c>
      <c r="Y91" s="206">
        <v>0</v>
      </c>
      <c r="Z91" s="206">
        <v>4.41</v>
      </c>
      <c r="AA91" s="206">
        <v>1.43</v>
      </c>
      <c r="AB91" s="206">
        <v>0</v>
      </c>
      <c r="AC91" s="206">
        <v>20.89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15.93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2.31</v>
      </c>
      <c r="E92" s="206">
        <v>0</v>
      </c>
      <c r="F92" s="206">
        <v>0</v>
      </c>
      <c r="G92" s="206">
        <v>15.26</v>
      </c>
      <c r="H92" s="206">
        <v>0</v>
      </c>
      <c r="I92" s="206">
        <v>37.78</v>
      </c>
      <c r="J92" s="206">
        <v>0.72</v>
      </c>
      <c r="K92" s="206">
        <v>9.25</v>
      </c>
      <c r="L92" s="206">
        <v>0.5</v>
      </c>
      <c r="M92" s="206">
        <v>1.1100000000000001</v>
      </c>
      <c r="N92" s="206">
        <v>1.87</v>
      </c>
      <c r="O92" s="206">
        <v>2.66</v>
      </c>
      <c r="P92" s="206">
        <v>0.2</v>
      </c>
      <c r="Q92" s="206">
        <v>3.81</v>
      </c>
      <c r="R92" s="206">
        <v>0.34</v>
      </c>
      <c r="S92" s="206">
        <v>0</v>
      </c>
      <c r="T92" s="206">
        <v>1.41</v>
      </c>
      <c r="U92" s="206">
        <v>1.87</v>
      </c>
      <c r="V92" s="206">
        <v>0.28999999999999998</v>
      </c>
      <c r="W92" s="206">
        <v>0.9</v>
      </c>
      <c r="X92" s="206">
        <v>2.71</v>
      </c>
      <c r="Y92" s="206">
        <v>0</v>
      </c>
      <c r="Z92" s="206">
        <v>4.41</v>
      </c>
      <c r="AA92" s="206">
        <v>1.43</v>
      </c>
      <c r="AB92" s="206">
        <v>0</v>
      </c>
      <c r="AC92" s="206">
        <v>20.89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15.93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2.31</v>
      </c>
      <c r="E93" s="206">
        <v>0</v>
      </c>
      <c r="F93" s="206">
        <v>0</v>
      </c>
      <c r="G93" s="206">
        <v>15.26</v>
      </c>
      <c r="H93" s="206">
        <v>0</v>
      </c>
      <c r="I93" s="206">
        <v>37.78</v>
      </c>
      <c r="J93" s="206">
        <v>0.72</v>
      </c>
      <c r="K93" s="206">
        <v>9.25</v>
      </c>
      <c r="L93" s="206">
        <v>0.5</v>
      </c>
      <c r="M93" s="206">
        <v>1.1100000000000001</v>
      </c>
      <c r="N93" s="206">
        <v>1.87</v>
      </c>
      <c r="O93" s="206">
        <v>2.66</v>
      </c>
      <c r="P93" s="206">
        <v>0.2</v>
      </c>
      <c r="Q93" s="206">
        <v>3.81</v>
      </c>
      <c r="R93" s="206">
        <v>0.34</v>
      </c>
      <c r="S93" s="206">
        <v>0</v>
      </c>
      <c r="T93" s="206">
        <v>1.41</v>
      </c>
      <c r="U93" s="206">
        <v>1.87</v>
      </c>
      <c r="V93" s="206">
        <v>0.28999999999999998</v>
      </c>
      <c r="W93" s="206">
        <v>0.9</v>
      </c>
      <c r="X93" s="206">
        <v>2.71</v>
      </c>
      <c r="Y93" s="206">
        <v>0</v>
      </c>
      <c r="Z93" s="206">
        <v>4.41</v>
      </c>
      <c r="AA93" s="206">
        <v>1.43</v>
      </c>
      <c r="AB93" s="206">
        <v>0</v>
      </c>
      <c r="AC93" s="206">
        <v>20.89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15.93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2.31</v>
      </c>
      <c r="E94" s="206">
        <v>0</v>
      </c>
      <c r="F94" s="206">
        <v>0</v>
      </c>
      <c r="G94" s="206">
        <v>15.26</v>
      </c>
      <c r="H94" s="206">
        <v>0</v>
      </c>
      <c r="I94" s="206">
        <v>37.78</v>
      </c>
      <c r="J94" s="206">
        <v>0.72</v>
      </c>
      <c r="K94" s="206">
        <v>34.47</v>
      </c>
      <c r="L94" s="206">
        <v>0.5</v>
      </c>
      <c r="M94" s="206">
        <v>1.1100000000000001</v>
      </c>
      <c r="N94" s="206">
        <v>1.87</v>
      </c>
      <c r="O94" s="206">
        <v>2.66</v>
      </c>
      <c r="P94" s="206">
        <v>0.2</v>
      </c>
      <c r="Q94" s="206">
        <v>3.81</v>
      </c>
      <c r="R94" s="206">
        <v>0.34</v>
      </c>
      <c r="S94" s="206">
        <v>0</v>
      </c>
      <c r="T94" s="206">
        <v>1.41</v>
      </c>
      <c r="U94" s="206">
        <v>1.87</v>
      </c>
      <c r="V94" s="206">
        <v>0.28999999999999998</v>
      </c>
      <c r="W94" s="206">
        <v>0.9</v>
      </c>
      <c r="X94" s="206">
        <v>2.71</v>
      </c>
      <c r="Y94" s="206">
        <v>0</v>
      </c>
      <c r="Z94" s="206">
        <v>4.41</v>
      </c>
      <c r="AA94" s="206">
        <v>1.43</v>
      </c>
      <c r="AB94" s="206">
        <v>0</v>
      </c>
      <c r="AC94" s="206">
        <v>20.89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15.93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2.31</v>
      </c>
      <c r="E95" s="206">
        <v>0</v>
      </c>
      <c r="F95" s="206">
        <v>0</v>
      </c>
      <c r="G95" s="206">
        <v>15.26</v>
      </c>
      <c r="H95" s="206">
        <v>0</v>
      </c>
      <c r="I95" s="206">
        <v>37.78</v>
      </c>
      <c r="J95" s="206">
        <v>0.72</v>
      </c>
      <c r="K95" s="206">
        <v>90.71</v>
      </c>
      <c r="L95" s="206">
        <v>0.5</v>
      </c>
      <c r="M95" s="206">
        <v>1.1100000000000001</v>
      </c>
      <c r="N95" s="206">
        <v>1.87</v>
      </c>
      <c r="O95" s="206">
        <v>2.66</v>
      </c>
      <c r="P95" s="206">
        <v>0.2</v>
      </c>
      <c r="Q95" s="206">
        <v>3.81</v>
      </c>
      <c r="R95" s="206">
        <v>0.34</v>
      </c>
      <c r="S95" s="206">
        <v>0</v>
      </c>
      <c r="T95" s="206">
        <v>1.41</v>
      </c>
      <c r="U95" s="206">
        <v>1.87</v>
      </c>
      <c r="V95" s="206">
        <v>0.28999999999999998</v>
      </c>
      <c r="W95" s="206">
        <v>0.9</v>
      </c>
      <c r="X95" s="206">
        <v>2.71</v>
      </c>
      <c r="Y95" s="206">
        <v>0</v>
      </c>
      <c r="Z95" s="206">
        <v>4.41</v>
      </c>
      <c r="AA95" s="206">
        <v>1.43</v>
      </c>
      <c r="AB95" s="206">
        <v>0</v>
      </c>
      <c r="AC95" s="206">
        <v>26.53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15.93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2.31</v>
      </c>
      <c r="E96" s="206">
        <v>0</v>
      </c>
      <c r="F96" s="206">
        <v>0</v>
      </c>
      <c r="G96" s="206">
        <v>15.26</v>
      </c>
      <c r="H96" s="206">
        <v>0</v>
      </c>
      <c r="I96" s="206">
        <v>37.78</v>
      </c>
      <c r="J96" s="206">
        <v>0.72</v>
      </c>
      <c r="K96" s="206">
        <v>116.17</v>
      </c>
      <c r="L96" s="206">
        <v>0.5</v>
      </c>
      <c r="M96" s="206">
        <v>1.1100000000000001</v>
      </c>
      <c r="N96" s="206">
        <v>1.87</v>
      </c>
      <c r="O96" s="206">
        <v>2.66</v>
      </c>
      <c r="P96" s="206">
        <v>0.2</v>
      </c>
      <c r="Q96" s="206">
        <v>3.81</v>
      </c>
      <c r="R96" s="206">
        <v>0.34</v>
      </c>
      <c r="S96" s="206">
        <v>0</v>
      </c>
      <c r="T96" s="206">
        <v>1.41</v>
      </c>
      <c r="U96" s="206">
        <v>1.87</v>
      </c>
      <c r="V96" s="206">
        <v>0.28999999999999998</v>
      </c>
      <c r="W96" s="206">
        <v>0.9</v>
      </c>
      <c r="X96" s="206">
        <v>2.71</v>
      </c>
      <c r="Y96" s="206">
        <v>0</v>
      </c>
      <c r="Z96" s="206">
        <v>4.41</v>
      </c>
      <c r="AA96" s="206">
        <v>1.43</v>
      </c>
      <c r="AB96" s="206">
        <v>0</v>
      </c>
      <c r="AC96" s="206">
        <v>26.53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15.93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2.31</v>
      </c>
      <c r="E97" s="206">
        <v>0</v>
      </c>
      <c r="F97" s="206">
        <v>0</v>
      </c>
      <c r="G97" s="206">
        <v>15.26</v>
      </c>
      <c r="H97" s="206">
        <v>0</v>
      </c>
      <c r="I97" s="206">
        <v>37.78</v>
      </c>
      <c r="J97" s="206">
        <v>0.72</v>
      </c>
      <c r="K97" s="206">
        <v>116.17</v>
      </c>
      <c r="L97" s="206">
        <v>0.5</v>
      </c>
      <c r="M97" s="206">
        <v>1.1100000000000001</v>
      </c>
      <c r="N97" s="206">
        <v>1.87</v>
      </c>
      <c r="O97" s="206">
        <v>2.66</v>
      </c>
      <c r="P97" s="206">
        <v>0.2</v>
      </c>
      <c r="Q97" s="206">
        <v>3.81</v>
      </c>
      <c r="R97" s="206">
        <v>0.34</v>
      </c>
      <c r="S97" s="206">
        <v>0</v>
      </c>
      <c r="T97" s="206">
        <v>1.41</v>
      </c>
      <c r="U97" s="206">
        <v>1.87</v>
      </c>
      <c r="V97" s="206">
        <v>0.28999999999999998</v>
      </c>
      <c r="W97" s="206">
        <v>0.91</v>
      </c>
      <c r="X97" s="206">
        <v>2.71</v>
      </c>
      <c r="Y97" s="206">
        <v>0</v>
      </c>
      <c r="Z97" s="206">
        <v>4.41</v>
      </c>
      <c r="AA97" s="206">
        <v>1.43</v>
      </c>
      <c r="AB97" s="206">
        <v>0</v>
      </c>
      <c r="AC97" s="206">
        <v>20.89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15.93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2.31</v>
      </c>
      <c r="E98" s="206">
        <v>0</v>
      </c>
      <c r="F98" s="206">
        <v>0</v>
      </c>
      <c r="G98" s="206">
        <v>15.26</v>
      </c>
      <c r="H98" s="206">
        <v>0</v>
      </c>
      <c r="I98" s="206">
        <v>37.78</v>
      </c>
      <c r="J98" s="206">
        <v>0.72</v>
      </c>
      <c r="K98" s="206">
        <v>116.17</v>
      </c>
      <c r="L98" s="206">
        <v>0.5</v>
      </c>
      <c r="M98" s="206">
        <v>1.1100000000000001</v>
      </c>
      <c r="N98" s="206">
        <v>1.87</v>
      </c>
      <c r="O98" s="206">
        <v>2.66</v>
      </c>
      <c r="P98" s="206">
        <v>0.2</v>
      </c>
      <c r="Q98" s="206">
        <v>3.81</v>
      </c>
      <c r="R98" s="206">
        <v>0.34</v>
      </c>
      <c r="S98" s="206">
        <v>0</v>
      </c>
      <c r="T98" s="206">
        <v>1.41</v>
      </c>
      <c r="U98" s="206">
        <v>1.87</v>
      </c>
      <c r="V98" s="206">
        <v>0.28999999999999998</v>
      </c>
      <c r="W98" s="206">
        <v>0.91</v>
      </c>
      <c r="X98" s="206">
        <v>2.71</v>
      </c>
      <c r="Y98" s="206">
        <v>0</v>
      </c>
      <c r="Z98" s="206">
        <v>4.41</v>
      </c>
      <c r="AA98" s="206">
        <v>1.43</v>
      </c>
      <c r="AB98" s="206">
        <v>0</v>
      </c>
      <c r="AC98" s="206">
        <v>20.89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15.93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4.1580000000000027E-2</v>
      </c>
      <c r="E99">
        <f t="shared" si="0"/>
        <v>0</v>
      </c>
      <c r="F99">
        <f t="shared" si="0"/>
        <v>0</v>
      </c>
      <c r="G99">
        <f t="shared" si="0"/>
        <v>0.36623999999999984</v>
      </c>
      <c r="H99">
        <f t="shared" si="0"/>
        <v>0</v>
      </c>
      <c r="I99">
        <f t="shared" si="0"/>
        <v>0.89982000000000173</v>
      </c>
      <c r="J99">
        <f t="shared" si="0"/>
        <v>1.2959999999999989E-2</v>
      </c>
      <c r="K99">
        <f t="shared" si="0"/>
        <v>3.3090274999999973</v>
      </c>
      <c r="L99">
        <f t="shared" si="0"/>
        <v>-0.17983499999999999</v>
      </c>
      <c r="M99">
        <f t="shared" si="0"/>
        <v>2.663999999999999E-2</v>
      </c>
      <c r="N99">
        <f t="shared" si="0"/>
        <v>4.4880000000000059E-2</v>
      </c>
      <c r="O99">
        <f t="shared" si="0"/>
        <v>6.3839999999999938E-2</v>
      </c>
      <c r="P99">
        <f t="shared" si="0"/>
        <v>1.9972500000000011E-2</v>
      </c>
      <c r="Q99">
        <f t="shared" si="0"/>
        <v>0.1203925</v>
      </c>
      <c r="R99">
        <f t="shared" si="0"/>
        <v>-4.4099999999999721E-3</v>
      </c>
      <c r="S99">
        <f t="shared" si="0"/>
        <v>1.3672499999999897E-2</v>
      </c>
      <c r="T99">
        <f t="shared" si="0"/>
        <v>3.383999999999994E-2</v>
      </c>
      <c r="U99">
        <f t="shared" si="0"/>
        <v>4.4880000000000059E-2</v>
      </c>
      <c r="V99">
        <f t="shared" si="0"/>
        <v>9.4280000000000044E-2</v>
      </c>
      <c r="W99">
        <f t="shared" si="0"/>
        <v>2.8189999999999962E-2</v>
      </c>
      <c r="X99">
        <f t="shared" si="0"/>
        <v>6.4652500000000016E-2</v>
      </c>
      <c r="Y99">
        <f t="shared" si="0"/>
        <v>0</v>
      </c>
      <c r="Z99">
        <f t="shared" si="0"/>
        <v>0.32650750000000112</v>
      </c>
      <c r="AA99">
        <f t="shared" si="0"/>
        <v>9.1400000000000148E-2</v>
      </c>
      <c r="AB99">
        <f t="shared" si="0"/>
        <v>0</v>
      </c>
      <c r="AC99">
        <f t="shared" si="0"/>
        <v>0.50332750000000037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0.35292250000000036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8.82</v>
      </c>
      <c r="H3" s="206">
        <v>0</v>
      </c>
      <c r="I3" s="206">
        <v>21.73</v>
      </c>
      <c r="J3" s="206">
        <v>0</v>
      </c>
      <c r="K3" s="206">
        <v>124.47</v>
      </c>
      <c r="L3" s="206">
        <v>24.57</v>
      </c>
      <c r="M3" s="206">
        <v>0</v>
      </c>
      <c r="N3" s="206">
        <v>1.08</v>
      </c>
      <c r="O3" s="206">
        <v>1.82</v>
      </c>
      <c r="P3" s="206">
        <v>1.58</v>
      </c>
      <c r="Q3" s="206">
        <v>4.58</v>
      </c>
      <c r="R3" s="206">
        <v>2.2599999999999998</v>
      </c>
      <c r="S3" s="206">
        <v>3.18</v>
      </c>
      <c r="T3" s="206">
        <v>1.41</v>
      </c>
      <c r="U3" s="206">
        <v>9.9600000000000009</v>
      </c>
      <c r="V3" s="206">
        <v>4.6100000000000003</v>
      </c>
      <c r="W3" s="206">
        <v>6.78</v>
      </c>
      <c r="X3" s="206">
        <v>14.36</v>
      </c>
      <c r="Y3" s="206">
        <v>0</v>
      </c>
      <c r="Z3" s="206">
        <v>37.6</v>
      </c>
      <c r="AA3" s="206">
        <v>12.89</v>
      </c>
      <c r="AB3" s="206">
        <v>0</v>
      </c>
      <c r="AC3" s="206">
        <v>11.1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8.82</v>
      </c>
      <c r="H4" s="206">
        <v>0</v>
      </c>
      <c r="I4" s="206">
        <v>21.73</v>
      </c>
      <c r="J4" s="206">
        <v>0</v>
      </c>
      <c r="K4" s="206">
        <v>124.47</v>
      </c>
      <c r="L4" s="206">
        <v>29.97</v>
      </c>
      <c r="M4" s="206">
        <v>0</v>
      </c>
      <c r="N4" s="206">
        <v>1.08</v>
      </c>
      <c r="O4" s="206">
        <v>1.82</v>
      </c>
      <c r="P4" s="206">
        <v>1.58</v>
      </c>
      <c r="Q4" s="206">
        <v>4.58</v>
      </c>
      <c r="R4" s="206">
        <v>2.2599999999999998</v>
      </c>
      <c r="S4" s="206">
        <v>3.17</v>
      </c>
      <c r="T4" s="206">
        <v>1.41</v>
      </c>
      <c r="U4" s="206">
        <v>9.9600000000000009</v>
      </c>
      <c r="V4" s="206">
        <v>4.6100000000000003</v>
      </c>
      <c r="W4" s="206">
        <v>6.96</v>
      </c>
      <c r="X4" s="206">
        <v>14.36</v>
      </c>
      <c r="Y4" s="206">
        <v>0</v>
      </c>
      <c r="Z4" s="206">
        <v>37.6</v>
      </c>
      <c r="AA4" s="206">
        <v>12.89</v>
      </c>
      <c r="AB4" s="206">
        <v>0</v>
      </c>
      <c r="AC4" s="206">
        <v>11.1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8.82</v>
      </c>
      <c r="H5" s="206">
        <v>0</v>
      </c>
      <c r="I5" s="206">
        <v>21.73</v>
      </c>
      <c r="J5" s="206">
        <v>0</v>
      </c>
      <c r="K5" s="206">
        <v>124.47</v>
      </c>
      <c r="L5" s="206">
        <v>30.46</v>
      </c>
      <c r="M5" s="206">
        <v>0</v>
      </c>
      <c r="N5" s="206">
        <v>1.08</v>
      </c>
      <c r="O5" s="206">
        <v>1.82</v>
      </c>
      <c r="P5" s="206">
        <v>1.58</v>
      </c>
      <c r="Q5" s="206">
        <v>4.58</v>
      </c>
      <c r="R5" s="206">
        <v>2.2599999999999998</v>
      </c>
      <c r="S5" s="206">
        <v>3.17</v>
      </c>
      <c r="T5" s="206">
        <v>1.41</v>
      </c>
      <c r="U5" s="206">
        <v>9.9600000000000009</v>
      </c>
      <c r="V5" s="206">
        <v>4.6100000000000003</v>
      </c>
      <c r="W5" s="206">
        <v>6.96</v>
      </c>
      <c r="X5" s="206">
        <v>14.36</v>
      </c>
      <c r="Y5" s="206">
        <v>0</v>
      </c>
      <c r="Z5" s="206">
        <v>37.06</v>
      </c>
      <c r="AA5" s="206">
        <v>13.05</v>
      </c>
      <c r="AB5" s="206">
        <v>0</v>
      </c>
      <c r="AC5" s="206">
        <v>11.1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8.82</v>
      </c>
      <c r="H6" s="206">
        <v>0</v>
      </c>
      <c r="I6" s="206">
        <v>21.73</v>
      </c>
      <c r="J6" s="206">
        <v>0</v>
      </c>
      <c r="K6" s="206">
        <v>124.47</v>
      </c>
      <c r="L6" s="206">
        <v>30.46</v>
      </c>
      <c r="M6" s="206">
        <v>0</v>
      </c>
      <c r="N6" s="206">
        <v>1.08</v>
      </c>
      <c r="O6" s="206">
        <v>1.82</v>
      </c>
      <c r="P6" s="206">
        <v>1.58</v>
      </c>
      <c r="Q6" s="206">
        <v>4.58</v>
      </c>
      <c r="R6" s="206">
        <v>2.2599999999999998</v>
      </c>
      <c r="S6" s="206">
        <v>3.17</v>
      </c>
      <c r="T6" s="206">
        <v>1.41</v>
      </c>
      <c r="U6" s="206">
        <v>9.9600000000000009</v>
      </c>
      <c r="V6" s="206">
        <v>4.6100000000000003</v>
      </c>
      <c r="W6" s="206">
        <v>6.96</v>
      </c>
      <c r="X6" s="206">
        <v>14.36</v>
      </c>
      <c r="Y6" s="206">
        <v>0</v>
      </c>
      <c r="Z6" s="206">
        <v>37.06</v>
      </c>
      <c r="AA6" s="206">
        <v>13.05</v>
      </c>
      <c r="AB6" s="206">
        <v>0</v>
      </c>
      <c r="AC6" s="206">
        <v>11.1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8.82</v>
      </c>
      <c r="H7" s="206">
        <v>0</v>
      </c>
      <c r="I7" s="206">
        <v>21.73</v>
      </c>
      <c r="J7" s="206">
        <v>0</v>
      </c>
      <c r="K7" s="206">
        <v>124.47</v>
      </c>
      <c r="L7" s="206">
        <v>30.46</v>
      </c>
      <c r="M7" s="206">
        <v>0</v>
      </c>
      <c r="N7" s="206">
        <v>1.08</v>
      </c>
      <c r="O7" s="206">
        <v>1.82</v>
      </c>
      <c r="P7" s="206">
        <v>1.77</v>
      </c>
      <c r="Q7" s="206">
        <v>4.58</v>
      </c>
      <c r="R7" s="206">
        <v>2.2599999999999998</v>
      </c>
      <c r="S7" s="206">
        <v>3.17</v>
      </c>
      <c r="T7" s="206">
        <v>1.41</v>
      </c>
      <c r="U7" s="206">
        <v>9.9600000000000009</v>
      </c>
      <c r="V7" s="206">
        <v>4.6100000000000003</v>
      </c>
      <c r="W7" s="206">
        <v>6.96</v>
      </c>
      <c r="X7" s="206">
        <v>14.36</v>
      </c>
      <c r="Y7" s="206">
        <v>0</v>
      </c>
      <c r="Z7" s="206">
        <v>37.06</v>
      </c>
      <c r="AA7" s="206">
        <v>13.05</v>
      </c>
      <c r="AB7" s="206">
        <v>0</v>
      </c>
      <c r="AC7" s="206">
        <v>10.97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8.82</v>
      </c>
      <c r="H8" s="206">
        <v>0</v>
      </c>
      <c r="I8" s="206">
        <v>21.73</v>
      </c>
      <c r="J8" s="206">
        <v>0</v>
      </c>
      <c r="K8" s="206">
        <v>124.47</v>
      </c>
      <c r="L8" s="206">
        <v>30.46</v>
      </c>
      <c r="M8" s="206">
        <v>0</v>
      </c>
      <c r="N8" s="206">
        <v>1.08</v>
      </c>
      <c r="O8" s="206">
        <v>1.82</v>
      </c>
      <c r="P8" s="206">
        <v>1.77</v>
      </c>
      <c r="Q8" s="206">
        <v>4.58</v>
      </c>
      <c r="R8" s="206">
        <v>2.2599999999999998</v>
      </c>
      <c r="S8" s="206">
        <v>3.17</v>
      </c>
      <c r="T8" s="206">
        <v>1.41</v>
      </c>
      <c r="U8" s="206">
        <v>9.9600000000000009</v>
      </c>
      <c r="V8" s="206">
        <v>4.6100000000000003</v>
      </c>
      <c r="W8" s="206">
        <v>6.96</v>
      </c>
      <c r="X8" s="206">
        <v>14.36</v>
      </c>
      <c r="Y8" s="206">
        <v>0</v>
      </c>
      <c r="Z8" s="206">
        <v>37.06</v>
      </c>
      <c r="AA8" s="206">
        <v>13.05</v>
      </c>
      <c r="AB8" s="206">
        <v>0</v>
      </c>
      <c r="AC8" s="206">
        <v>10.97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8.82</v>
      </c>
      <c r="H9" s="206">
        <v>0</v>
      </c>
      <c r="I9" s="206">
        <v>21.73</v>
      </c>
      <c r="J9" s="206">
        <v>0</v>
      </c>
      <c r="K9" s="206">
        <v>124.47</v>
      </c>
      <c r="L9" s="206">
        <v>30.46</v>
      </c>
      <c r="M9" s="206">
        <v>0</v>
      </c>
      <c r="N9" s="206">
        <v>1.08</v>
      </c>
      <c r="O9" s="206">
        <v>1.82</v>
      </c>
      <c r="P9" s="206">
        <v>1.77</v>
      </c>
      <c r="Q9" s="206">
        <v>4.58</v>
      </c>
      <c r="R9" s="206">
        <v>2.2599999999999998</v>
      </c>
      <c r="S9" s="206">
        <v>3.17</v>
      </c>
      <c r="T9" s="206">
        <v>1.41</v>
      </c>
      <c r="U9" s="206">
        <v>9.9600000000000009</v>
      </c>
      <c r="V9" s="206">
        <v>4.6100000000000003</v>
      </c>
      <c r="W9" s="206">
        <v>6.96</v>
      </c>
      <c r="X9" s="206">
        <v>14.36</v>
      </c>
      <c r="Y9" s="206">
        <v>0</v>
      </c>
      <c r="Z9" s="206">
        <v>37.6</v>
      </c>
      <c r="AA9" s="206">
        <v>13.24</v>
      </c>
      <c r="AB9" s="206">
        <v>0</v>
      </c>
      <c r="AC9" s="206">
        <v>10.97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8.82</v>
      </c>
      <c r="H10" s="206">
        <v>0</v>
      </c>
      <c r="I10" s="206">
        <v>21.73</v>
      </c>
      <c r="J10" s="206">
        <v>0</v>
      </c>
      <c r="K10" s="206">
        <v>124.47</v>
      </c>
      <c r="L10" s="206">
        <v>30.46</v>
      </c>
      <c r="M10" s="206">
        <v>0</v>
      </c>
      <c r="N10" s="206">
        <v>1.08</v>
      </c>
      <c r="O10" s="206">
        <v>1.82</v>
      </c>
      <c r="P10" s="206">
        <v>1.77</v>
      </c>
      <c r="Q10" s="206">
        <v>4.58</v>
      </c>
      <c r="R10" s="206">
        <v>2.2599999999999998</v>
      </c>
      <c r="S10" s="206">
        <v>3.17</v>
      </c>
      <c r="T10" s="206">
        <v>1.41</v>
      </c>
      <c r="U10" s="206">
        <v>9.9600000000000009</v>
      </c>
      <c r="V10" s="206">
        <v>4.6100000000000003</v>
      </c>
      <c r="W10" s="206">
        <v>6.96</v>
      </c>
      <c r="X10" s="206">
        <v>14.36</v>
      </c>
      <c r="Y10" s="206">
        <v>0</v>
      </c>
      <c r="Z10" s="206">
        <v>37.6</v>
      </c>
      <c r="AA10" s="206">
        <v>13.24</v>
      </c>
      <c r="AB10" s="206">
        <v>0</v>
      </c>
      <c r="AC10" s="206">
        <v>10.97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8.82</v>
      </c>
      <c r="H11" s="206">
        <v>0</v>
      </c>
      <c r="I11" s="206">
        <v>21.73</v>
      </c>
      <c r="J11" s="206">
        <v>0</v>
      </c>
      <c r="K11" s="206">
        <v>124.47</v>
      </c>
      <c r="L11" s="206">
        <v>30.46</v>
      </c>
      <c r="M11" s="206">
        <v>0</v>
      </c>
      <c r="N11" s="206">
        <v>1.08</v>
      </c>
      <c r="O11" s="206">
        <v>1.82</v>
      </c>
      <c r="P11" s="206">
        <v>1.75</v>
      </c>
      <c r="Q11" s="206">
        <v>4.58</v>
      </c>
      <c r="R11" s="206">
        <v>2.14</v>
      </c>
      <c r="S11" s="206">
        <v>3.17</v>
      </c>
      <c r="T11" s="206">
        <v>1.41</v>
      </c>
      <c r="U11" s="206">
        <v>9.9600000000000009</v>
      </c>
      <c r="V11" s="206">
        <v>4.6100000000000003</v>
      </c>
      <c r="W11" s="206">
        <v>6.95</v>
      </c>
      <c r="X11" s="206">
        <v>14.34</v>
      </c>
      <c r="Y11" s="206">
        <v>0</v>
      </c>
      <c r="Z11" s="206">
        <v>37.54</v>
      </c>
      <c r="AA11" s="206">
        <v>13.22</v>
      </c>
      <c r="AB11" s="206">
        <v>0</v>
      </c>
      <c r="AC11" s="206">
        <v>11.1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7.08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8.82</v>
      </c>
      <c r="H12" s="206">
        <v>0</v>
      </c>
      <c r="I12" s="206">
        <v>21.73</v>
      </c>
      <c r="J12" s="206">
        <v>0</v>
      </c>
      <c r="K12" s="206">
        <v>124.47</v>
      </c>
      <c r="L12" s="206">
        <v>30.46</v>
      </c>
      <c r="M12" s="206">
        <v>0</v>
      </c>
      <c r="N12" s="206">
        <v>1.08</v>
      </c>
      <c r="O12" s="206">
        <v>1.82</v>
      </c>
      <c r="P12" s="206">
        <v>1.59</v>
      </c>
      <c r="Q12" s="206">
        <v>4.58</v>
      </c>
      <c r="R12" s="206">
        <v>2.14</v>
      </c>
      <c r="S12" s="206">
        <v>3.17</v>
      </c>
      <c r="T12" s="206">
        <v>1.41</v>
      </c>
      <c r="U12" s="206">
        <v>9.9600000000000009</v>
      </c>
      <c r="V12" s="206">
        <v>4.6100000000000003</v>
      </c>
      <c r="W12" s="206">
        <v>6.95</v>
      </c>
      <c r="X12" s="206">
        <v>14.34</v>
      </c>
      <c r="Y12" s="206">
        <v>0</v>
      </c>
      <c r="Z12" s="206">
        <v>37.54</v>
      </c>
      <c r="AA12" s="206">
        <v>13.22</v>
      </c>
      <c r="AB12" s="206">
        <v>0</v>
      </c>
      <c r="AC12" s="206">
        <v>11.1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7.08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8.82</v>
      </c>
      <c r="H13" s="206">
        <v>0</v>
      </c>
      <c r="I13" s="206">
        <v>21.73</v>
      </c>
      <c r="J13" s="206">
        <v>0</v>
      </c>
      <c r="K13" s="206">
        <v>124.47</v>
      </c>
      <c r="L13" s="206">
        <v>30.46</v>
      </c>
      <c r="M13" s="206">
        <v>0</v>
      </c>
      <c r="N13" s="206">
        <v>1.08</v>
      </c>
      <c r="O13" s="206">
        <v>1.82</v>
      </c>
      <c r="P13" s="206">
        <v>1.59</v>
      </c>
      <c r="Q13" s="206">
        <v>4.58</v>
      </c>
      <c r="R13" s="206">
        <v>2.14</v>
      </c>
      <c r="S13" s="206">
        <v>3.17</v>
      </c>
      <c r="T13" s="206">
        <v>1.41</v>
      </c>
      <c r="U13" s="206">
        <v>9.9600000000000009</v>
      </c>
      <c r="V13" s="206">
        <v>4.6100000000000003</v>
      </c>
      <c r="W13" s="206">
        <v>6.95</v>
      </c>
      <c r="X13" s="206">
        <v>14.34</v>
      </c>
      <c r="Y13" s="206">
        <v>0</v>
      </c>
      <c r="Z13" s="206">
        <v>37.520000000000003</v>
      </c>
      <c r="AA13" s="206">
        <v>13.21</v>
      </c>
      <c r="AB13" s="206">
        <v>0</v>
      </c>
      <c r="AC13" s="206">
        <v>11.1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7.08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8.82</v>
      </c>
      <c r="H14" s="206">
        <v>0</v>
      </c>
      <c r="I14" s="206">
        <v>21.73</v>
      </c>
      <c r="J14" s="206">
        <v>0</v>
      </c>
      <c r="K14" s="206">
        <v>124.47</v>
      </c>
      <c r="L14" s="206">
        <v>30.46</v>
      </c>
      <c r="M14" s="206">
        <v>0</v>
      </c>
      <c r="N14" s="206">
        <v>1.08</v>
      </c>
      <c r="O14" s="206">
        <v>1.82</v>
      </c>
      <c r="P14" s="206">
        <v>1.59</v>
      </c>
      <c r="Q14" s="206">
        <v>4.58</v>
      </c>
      <c r="R14" s="206">
        <v>2.14</v>
      </c>
      <c r="S14" s="206">
        <v>3.17</v>
      </c>
      <c r="T14" s="206">
        <v>1.41</v>
      </c>
      <c r="U14" s="206">
        <v>9.9600000000000009</v>
      </c>
      <c r="V14" s="206">
        <v>4.6100000000000003</v>
      </c>
      <c r="W14" s="206">
        <v>6.95</v>
      </c>
      <c r="X14" s="206">
        <v>14.34</v>
      </c>
      <c r="Y14" s="206">
        <v>0</v>
      </c>
      <c r="Z14" s="206">
        <v>37.520000000000003</v>
      </c>
      <c r="AA14" s="206">
        <v>13.21</v>
      </c>
      <c r="AB14" s="206">
        <v>0</v>
      </c>
      <c r="AC14" s="206">
        <v>11.1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7.08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8.82</v>
      </c>
      <c r="H15" s="206">
        <v>0</v>
      </c>
      <c r="I15" s="206">
        <v>21.73</v>
      </c>
      <c r="J15" s="206">
        <v>0</v>
      </c>
      <c r="K15" s="206">
        <v>124.47</v>
      </c>
      <c r="L15" s="206">
        <v>30.46</v>
      </c>
      <c r="M15" s="206">
        <v>0</v>
      </c>
      <c r="N15" s="206">
        <v>1.08</v>
      </c>
      <c r="O15" s="206">
        <v>1.82</v>
      </c>
      <c r="P15" s="206">
        <v>1.59</v>
      </c>
      <c r="Q15" s="206">
        <v>4.58</v>
      </c>
      <c r="R15" s="206">
        <v>2.14</v>
      </c>
      <c r="S15" s="206">
        <v>3.17</v>
      </c>
      <c r="T15" s="206">
        <v>1.41</v>
      </c>
      <c r="U15" s="206">
        <v>9.9600000000000009</v>
      </c>
      <c r="V15" s="206">
        <v>4.6100000000000003</v>
      </c>
      <c r="W15" s="206">
        <v>6.95</v>
      </c>
      <c r="X15" s="206">
        <v>14.34</v>
      </c>
      <c r="Y15" s="206">
        <v>0</v>
      </c>
      <c r="Z15" s="206">
        <v>37.520000000000003</v>
      </c>
      <c r="AA15" s="206">
        <v>13.21</v>
      </c>
      <c r="AB15" s="206">
        <v>0</v>
      </c>
      <c r="AC15" s="206">
        <v>11.1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7.08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8.82</v>
      </c>
      <c r="H16" s="206">
        <v>0</v>
      </c>
      <c r="I16" s="206">
        <v>21.73</v>
      </c>
      <c r="J16" s="206">
        <v>0</v>
      </c>
      <c r="K16" s="206">
        <v>124.47</v>
      </c>
      <c r="L16" s="206">
        <v>30.46</v>
      </c>
      <c r="M16" s="206">
        <v>0</v>
      </c>
      <c r="N16" s="206">
        <v>1.08</v>
      </c>
      <c r="O16" s="206">
        <v>1.82</v>
      </c>
      <c r="P16" s="206">
        <v>1.59</v>
      </c>
      <c r="Q16" s="206">
        <v>4.58</v>
      </c>
      <c r="R16" s="206">
        <v>2.14</v>
      </c>
      <c r="S16" s="206">
        <v>3.17</v>
      </c>
      <c r="T16" s="206">
        <v>1.41</v>
      </c>
      <c r="U16" s="206">
        <v>9.9600000000000009</v>
      </c>
      <c r="V16" s="206">
        <v>4.6100000000000003</v>
      </c>
      <c r="W16" s="206">
        <v>6.95</v>
      </c>
      <c r="X16" s="206">
        <v>14.34</v>
      </c>
      <c r="Y16" s="206">
        <v>0</v>
      </c>
      <c r="Z16" s="206">
        <v>37.520000000000003</v>
      </c>
      <c r="AA16" s="206">
        <v>13.21</v>
      </c>
      <c r="AB16" s="206">
        <v>0</v>
      </c>
      <c r="AC16" s="206">
        <v>11.1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7.08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8.82</v>
      </c>
      <c r="H17" s="206">
        <v>0</v>
      </c>
      <c r="I17" s="206">
        <v>21.73</v>
      </c>
      <c r="J17" s="206">
        <v>0</v>
      </c>
      <c r="K17" s="206">
        <v>124.47</v>
      </c>
      <c r="L17" s="206">
        <v>30.46</v>
      </c>
      <c r="M17" s="206">
        <v>0</v>
      </c>
      <c r="N17" s="206">
        <v>1.08</v>
      </c>
      <c r="O17" s="206">
        <v>1.82</v>
      </c>
      <c r="P17" s="206">
        <v>1.59</v>
      </c>
      <c r="Q17" s="206">
        <v>4.58</v>
      </c>
      <c r="R17" s="206">
        <v>2.14</v>
      </c>
      <c r="S17" s="206">
        <v>3.17</v>
      </c>
      <c r="T17" s="206">
        <v>1.41</v>
      </c>
      <c r="U17" s="206">
        <v>9.9600000000000009</v>
      </c>
      <c r="V17" s="206">
        <v>4.6100000000000003</v>
      </c>
      <c r="W17" s="206">
        <v>6.95</v>
      </c>
      <c r="X17" s="206">
        <v>14.34</v>
      </c>
      <c r="Y17" s="206">
        <v>0</v>
      </c>
      <c r="Z17" s="206">
        <v>37.520000000000003</v>
      </c>
      <c r="AA17" s="206">
        <v>12.87</v>
      </c>
      <c r="AB17" s="206">
        <v>0</v>
      </c>
      <c r="AC17" s="206">
        <v>11.1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7.08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8.82</v>
      </c>
      <c r="H18" s="206">
        <v>0</v>
      </c>
      <c r="I18" s="206">
        <v>21.73</v>
      </c>
      <c r="J18" s="206">
        <v>0</v>
      </c>
      <c r="K18" s="206">
        <v>124.47</v>
      </c>
      <c r="L18" s="206">
        <v>30.46</v>
      </c>
      <c r="M18" s="206">
        <v>0</v>
      </c>
      <c r="N18" s="206">
        <v>1.08</v>
      </c>
      <c r="O18" s="206">
        <v>1.82</v>
      </c>
      <c r="P18" s="206">
        <v>1.59</v>
      </c>
      <c r="Q18" s="206">
        <v>4.58</v>
      </c>
      <c r="R18" s="206">
        <v>2.14</v>
      </c>
      <c r="S18" s="206">
        <v>3.17</v>
      </c>
      <c r="T18" s="206">
        <v>1.41</v>
      </c>
      <c r="U18" s="206">
        <v>9.9600000000000009</v>
      </c>
      <c r="V18" s="206">
        <v>4.6100000000000003</v>
      </c>
      <c r="W18" s="206">
        <v>6.95</v>
      </c>
      <c r="X18" s="206">
        <v>14.34</v>
      </c>
      <c r="Y18" s="206">
        <v>0</v>
      </c>
      <c r="Z18" s="206">
        <v>37.520000000000003</v>
      </c>
      <c r="AA18" s="206">
        <v>12.87</v>
      </c>
      <c r="AB18" s="206">
        <v>0</v>
      </c>
      <c r="AC18" s="206">
        <v>11.1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7.08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8.82</v>
      </c>
      <c r="H19" s="206">
        <v>0</v>
      </c>
      <c r="I19" s="206">
        <v>21.73</v>
      </c>
      <c r="J19" s="206">
        <v>0</v>
      </c>
      <c r="K19" s="206">
        <v>119.3</v>
      </c>
      <c r="L19" s="206">
        <v>30.46</v>
      </c>
      <c r="M19" s="206">
        <v>0</v>
      </c>
      <c r="N19" s="206">
        <v>1.08</v>
      </c>
      <c r="O19" s="206">
        <v>1.82</v>
      </c>
      <c r="P19" s="206">
        <v>1.59</v>
      </c>
      <c r="Q19" s="206">
        <v>4.58</v>
      </c>
      <c r="R19" s="206">
        <v>2.14</v>
      </c>
      <c r="S19" s="206">
        <v>3.17</v>
      </c>
      <c r="T19" s="206">
        <v>1.41</v>
      </c>
      <c r="U19" s="206">
        <v>9.9600000000000009</v>
      </c>
      <c r="V19" s="206">
        <v>4.6100000000000003</v>
      </c>
      <c r="W19" s="206">
        <v>6.95</v>
      </c>
      <c r="X19" s="206">
        <v>14.34</v>
      </c>
      <c r="Y19" s="206">
        <v>0</v>
      </c>
      <c r="Z19" s="206">
        <v>37.520000000000003</v>
      </c>
      <c r="AA19" s="206">
        <v>12.87</v>
      </c>
      <c r="AB19" s="206">
        <v>0</v>
      </c>
      <c r="AC19" s="206">
        <v>11.1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7.08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8.82</v>
      </c>
      <c r="H20" s="206">
        <v>0</v>
      </c>
      <c r="I20" s="206">
        <v>21.73</v>
      </c>
      <c r="J20" s="206">
        <v>0</v>
      </c>
      <c r="K20" s="206">
        <v>110.9</v>
      </c>
      <c r="L20" s="206">
        <v>30.46</v>
      </c>
      <c r="M20" s="206">
        <v>0</v>
      </c>
      <c r="N20" s="206">
        <v>1.08</v>
      </c>
      <c r="O20" s="206">
        <v>1.82</v>
      </c>
      <c r="P20" s="206">
        <v>1.59</v>
      </c>
      <c r="Q20" s="206">
        <v>4.58</v>
      </c>
      <c r="R20" s="206">
        <v>2.14</v>
      </c>
      <c r="S20" s="206">
        <v>3.17</v>
      </c>
      <c r="T20" s="206">
        <v>1.41</v>
      </c>
      <c r="U20" s="206">
        <v>9.9600000000000009</v>
      </c>
      <c r="V20" s="206">
        <v>4.6100000000000003</v>
      </c>
      <c r="W20" s="206">
        <v>6.95</v>
      </c>
      <c r="X20" s="206">
        <v>14.34</v>
      </c>
      <c r="Y20" s="206">
        <v>0</v>
      </c>
      <c r="Z20" s="206">
        <v>37.6</v>
      </c>
      <c r="AA20" s="206">
        <v>12.89</v>
      </c>
      <c r="AB20" s="206">
        <v>0</v>
      </c>
      <c r="AC20" s="206">
        <v>11.1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7.08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8.82</v>
      </c>
      <c r="H21" s="206">
        <v>0</v>
      </c>
      <c r="I21" s="206">
        <v>21.73</v>
      </c>
      <c r="J21" s="206">
        <v>0</v>
      </c>
      <c r="K21" s="206">
        <v>117.22</v>
      </c>
      <c r="L21" s="206">
        <v>30.43</v>
      </c>
      <c r="M21" s="206">
        <v>0</v>
      </c>
      <c r="N21" s="206">
        <v>1.08</v>
      </c>
      <c r="O21" s="206">
        <v>1.82</v>
      </c>
      <c r="P21" s="206">
        <v>1.59</v>
      </c>
      <c r="Q21" s="206">
        <v>4.58</v>
      </c>
      <c r="R21" s="206">
        <v>2.14</v>
      </c>
      <c r="S21" s="206">
        <v>3.17</v>
      </c>
      <c r="T21" s="206">
        <v>1.41</v>
      </c>
      <c r="U21" s="206">
        <v>9.9600000000000009</v>
      </c>
      <c r="V21" s="206">
        <v>4.6100000000000003</v>
      </c>
      <c r="W21" s="206">
        <v>6.95</v>
      </c>
      <c r="X21" s="206">
        <v>14.34</v>
      </c>
      <c r="Y21" s="206">
        <v>0</v>
      </c>
      <c r="Z21" s="206">
        <v>37.6</v>
      </c>
      <c r="AA21" s="206">
        <v>12.89</v>
      </c>
      <c r="AB21" s="206">
        <v>0</v>
      </c>
      <c r="AC21" s="206">
        <v>11.1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7.08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8.82</v>
      </c>
      <c r="H22" s="206">
        <v>0</v>
      </c>
      <c r="I22" s="206">
        <v>21.73</v>
      </c>
      <c r="J22" s="206">
        <v>0</v>
      </c>
      <c r="K22" s="206">
        <v>103.75</v>
      </c>
      <c r="L22" s="206">
        <v>30.43</v>
      </c>
      <c r="M22" s="206">
        <v>0</v>
      </c>
      <c r="N22" s="206">
        <v>1.08</v>
      </c>
      <c r="O22" s="206">
        <v>1.82</v>
      </c>
      <c r="P22" s="206">
        <v>1.59</v>
      </c>
      <c r="Q22" s="206">
        <v>4.58</v>
      </c>
      <c r="R22" s="206">
        <v>2.2599999999999998</v>
      </c>
      <c r="S22" s="206">
        <v>3.34</v>
      </c>
      <c r="T22" s="206">
        <v>1.41</v>
      </c>
      <c r="U22" s="206">
        <v>9.9600000000000009</v>
      </c>
      <c r="V22" s="206">
        <v>4.6100000000000003</v>
      </c>
      <c r="W22" s="206">
        <v>6.95</v>
      </c>
      <c r="X22" s="206">
        <v>13.95</v>
      </c>
      <c r="Y22" s="206">
        <v>0</v>
      </c>
      <c r="Z22" s="206">
        <v>37.6</v>
      </c>
      <c r="AA22" s="206">
        <v>12.89</v>
      </c>
      <c r="AB22" s="206">
        <v>0</v>
      </c>
      <c r="AC22" s="206">
        <v>11.1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7.08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8.82</v>
      </c>
      <c r="H23" s="206">
        <v>0</v>
      </c>
      <c r="I23" s="206">
        <v>21.73</v>
      </c>
      <c r="J23" s="206">
        <v>0</v>
      </c>
      <c r="K23" s="206">
        <v>113.67</v>
      </c>
      <c r="L23" s="206">
        <v>30.43</v>
      </c>
      <c r="M23" s="206">
        <v>0</v>
      </c>
      <c r="N23" s="206">
        <v>1.08</v>
      </c>
      <c r="O23" s="206">
        <v>1.82</v>
      </c>
      <c r="P23" s="206">
        <v>1.59</v>
      </c>
      <c r="Q23" s="206">
        <v>4.58</v>
      </c>
      <c r="R23" s="206">
        <v>2.27</v>
      </c>
      <c r="S23" s="206">
        <v>3.38</v>
      </c>
      <c r="T23" s="206">
        <v>1.41</v>
      </c>
      <c r="U23" s="206">
        <v>9.9600000000000009</v>
      </c>
      <c r="V23" s="206">
        <v>4.6100000000000003</v>
      </c>
      <c r="W23" s="206">
        <v>6.78</v>
      </c>
      <c r="X23" s="206">
        <v>13.95</v>
      </c>
      <c r="Y23" s="206">
        <v>0</v>
      </c>
      <c r="Z23" s="206">
        <v>37.6</v>
      </c>
      <c r="AA23" s="206">
        <v>0.83</v>
      </c>
      <c r="AB23" s="206">
        <v>0</v>
      </c>
      <c r="AC23" s="206">
        <v>11.1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7.08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8.82</v>
      </c>
      <c r="H24" s="206">
        <v>0</v>
      </c>
      <c r="I24" s="206">
        <v>21.73</v>
      </c>
      <c r="J24" s="206">
        <v>0</v>
      </c>
      <c r="K24" s="206">
        <v>81.790000000000006</v>
      </c>
      <c r="L24" s="206">
        <v>30.43</v>
      </c>
      <c r="M24" s="206">
        <v>0</v>
      </c>
      <c r="N24" s="206">
        <v>1.08</v>
      </c>
      <c r="O24" s="206">
        <v>1.82</v>
      </c>
      <c r="P24" s="206">
        <v>1.59</v>
      </c>
      <c r="Q24" s="206">
        <v>4.58</v>
      </c>
      <c r="R24" s="206">
        <v>2.27</v>
      </c>
      <c r="S24" s="206">
        <v>3.58</v>
      </c>
      <c r="T24" s="206">
        <v>1.41</v>
      </c>
      <c r="U24" s="206">
        <v>9.9600000000000009</v>
      </c>
      <c r="V24" s="206">
        <v>4.6100000000000003</v>
      </c>
      <c r="W24" s="206">
        <v>6.78</v>
      </c>
      <c r="X24" s="206">
        <v>13.95</v>
      </c>
      <c r="Y24" s="206">
        <v>0</v>
      </c>
      <c r="Z24" s="206">
        <v>37.6</v>
      </c>
      <c r="AA24" s="206">
        <v>0.83</v>
      </c>
      <c r="AB24" s="206">
        <v>0</v>
      </c>
      <c r="AC24" s="206">
        <v>11.1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7.08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8.82</v>
      </c>
      <c r="H25" s="206">
        <v>0</v>
      </c>
      <c r="I25" s="206">
        <v>21.73</v>
      </c>
      <c r="J25" s="206">
        <v>0</v>
      </c>
      <c r="K25" s="206">
        <v>81.819999999999993</v>
      </c>
      <c r="L25" s="206">
        <v>30.43</v>
      </c>
      <c r="M25" s="206">
        <v>0</v>
      </c>
      <c r="N25" s="206">
        <v>1.08</v>
      </c>
      <c r="O25" s="206">
        <v>1.82</v>
      </c>
      <c r="P25" s="206">
        <v>1.59</v>
      </c>
      <c r="Q25" s="206">
        <v>4.58</v>
      </c>
      <c r="R25" s="206">
        <v>2.27</v>
      </c>
      <c r="S25" s="206">
        <v>3.58</v>
      </c>
      <c r="T25" s="206">
        <v>1.41</v>
      </c>
      <c r="U25" s="206">
        <v>9.9600000000000009</v>
      </c>
      <c r="V25" s="206">
        <v>4.6100000000000003</v>
      </c>
      <c r="W25" s="206">
        <v>6.78</v>
      </c>
      <c r="X25" s="206">
        <v>13.95</v>
      </c>
      <c r="Y25" s="206">
        <v>0</v>
      </c>
      <c r="Z25" s="206">
        <v>37.6</v>
      </c>
      <c r="AA25" s="206">
        <v>0.83</v>
      </c>
      <c r="AB25" s="206">
        <v>0</v>
      </c>
      <c r="AC25" s="206">
        <v>11.1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7.08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8.82</v>
      </c>
      <c r="H26" s="206">
        <v>0</v>
      </c>
      <c r="I26" s="206">
        <v>21.73</v>
      </c>
      <c r="J26" s="206">
        <v>0</v>
      </c>
      <c r="K26" s="206">
        <v>81.86</v>
      </c>
      <c r="L26" s="206">
        <v>30.43</v>
      </c>
      <c r="M26" s="206">
        <v>0</v>
      </c>
      <c r="N26" s="206">
        <v>1.08</v>
      </c>
      <c r="O26" s="206">
        <v>1.82</v>
      </c>
      <c r="P26" s="206">
        <v>1.59</v>
      </c>
      <c r="Q26" s="206">
        <v>4.58</v>
      </c>
      <c r="R26" s="206">
        <v>0.32</v>
      </c>
      <c r="S26" s="206">
        <v>3.58</v>
      </c>
      <c r="T26" s="206">
        <v>1.41</v>
      </c>
      <c r="U26" s="206">
        <v>9.9600000000000009</v>
      </c>
      <c r="V26" s="206">
        <v>4.6100000000000003</v>
      </c>
      <c r="W26" s="206">
        <v>6.78</v>
      </c>
      <c r="X26" s="206">
        <v>0.9</v>
      </c>
      <c r="Y26" s="206">
        <v>0</v>
      </c>
      <c r="Z26" s="206">
        <v>2.5499999999999998</v>
      </c>
      <c r="AA26" s="206">
        <v>0.83</v>
      </c>
      <c r="AB26" s="206">
        <v>0</v>
      </c>
      <c r="AC26" s="206">
        <v>11.1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7.08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</v>
      </c>
      <c r="G27" s="206">
        <v>8.82</v>
      </c>
      <c r="H27" s="206">
        <v>0</v>
      </c>
      <c r="I27" s="206">
        <v>21.85</v>
      </c>
      <c r="J27" s="206">
        <v>0.42</v>
      </c>
      <c r="K27" s="206">
        <v>111.02</v>
      </c>
      <c r="L27" s="206">
        <v>30.43</v>
      </c>
      <c r="M27" s="206">
        <v>0</v>
      </c>
      <c r="N27" s="206">
        <v>1.08</v>
      </c>
      <c r="O27" s="206">
        <v>1.82</v>
      </c>
      <c r="P27" s="206">
        <v>1.59</v>
      </c>
      <c r="Q27" s="206">
        <v>4.54</v>
      </c>
      <c r="R27" s="206">
        <v>0.36</v>
      </c>
      <c r="S27" s="206">
        <v>3.69</v>
      </c>
      <c r="T27" s="206">
        <v>1.41</v>
      </c>
      <c r="U27" s="206">
        <v>9.9600000000000009</v>
      </c>
      <c r="V27" s="206">
        <v>4.6100000000000003</v>
      </c>
      <c r="W27" s="206">
        <v>0.5</v>
      </c>
      <c r="X27" s="206">
        <v>0.9</v>
      </c>
      <c r="Y27" s="206">
        <v>0</v>
      </c>
      <c r="Z27" s="206">
        <v>2.5499999999999998</v>
      </c>
      <c r="AA27" s="206">
        <v>0.83</v>
      </c>
      <c r="AB27" s="206">
        <v>0</v>
      </c>
      <c r="AC27" s="206">
        <v>11.1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7.08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</v>
      </c>
      <c r="G28" s="206">
        <v>8.82</v>
      </c>
      <c r="H28" s="206">
        <v>0</v>
      </c>
      <c r="I28" s="206">
        <v>21.85</v>
      </c>
      <c r="J28" s="206">
        <v>0.42</v>
      </c>
      <c r="K28" s="206">
        <v>118.54</v>
      </c>
      <c r="L28" s="206">
        <v>30.43</v>
      </c>
      <c r="M28" s="206">
        <v>0</v>
      </c>
      <c r="N28" s="206">
        <v>1.08</v>
      </c>
      <c r="O28" s="206">
        <v>1.82</v>
      </c>
      <c r="P28" s="206">
        <v>1.59</v>
      </c>
      <c r="Q28" s="206">
        <v>4.54</v>
      </c>
      <c r="R28" s="206">
        <v>0.36</v>
      </c>
      <c r="S28" s="206">
        <v>3.69</v>
      </c>
      <c r="T28" s="206">
        <v>1.41</v>
      </c>
      <c r="U28" s="206">
        <v>9.9600000000000009</v>
      </c>
      <c r="V28" s="206">
        <v>4.6100000000000003</v>
      </c>
      <c r="W28" s="206">
        <v>0.5</v>
      </c>
      <c r="X28" s="206">
        <v>0.9</v>
      </c>
      <c r="Y28" s="206">
        <v>0</v>
      </c>
      <c r="Z28" s="206">
        <v>2.5499999999999998</v>
      </c>
      <c r="AA28" s="206">
        <v>0.83</v>
      </c>
      <c r="AB28" s="206">
        <v>0</v>
      </c>
      <c r="AC28" s="206">
        <v>11.1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7.08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</v>
      </c>
      <c r="G29" s="206">
        <v>8.82</v>
      </c>
      <c r="H29" s="206">
        <v>0</v>
      </c>
      <c r="I29" s="206">
        <v>21.85</v>
      </c>
      <c r="J29" s="206">
        <v>0.42</v>
      </c>
      <c r="K29" s="206">
        <v>74.42</v>
      </c>
      <c r="L29" s="206">
        <v>3.39</v>
      </c>
      <c r="M29" s="206">
        <v>0</v>
      </c>
      <c r="N29" s="206">
        <v>1.08</v>
      </c>
      <c r="O29" s="206">
        <v>1.82</v>
      </c>
      <c r="P29" s="206">
        <v>1.59</v>
      </c>
      <c r="Q29" s="206">
        <v>0.55000000000000004</v>
      </c>
      <c r="R29" s="206">
        <v>0.36</v>
      </c>
      <c r="S29" s="206">
        <v>0.89</v>
      </c>
      <c r="T29" s="206">
        <v>1.41</v>
      </c>
      <c r="U29" s="206">
        <v>9.9600000000000009</v>
      </c>
      <c r="V29" s="206">
        <v>1.72</v>
      </c>
      <c r="W29" s="206">
        <v>0.61</v>
      </c>
      <c r="X29" s="206">
        <v>0.9</v>
      </c>
      <c r="Y29" s="206">
        <v>0</v>
      </c>
      <c r="Z29" s="206">
        <v>2.5499999999999998</v>
      </c>
      <c r="AA29" s="206">
        <v>0.83</v>
      </c>
      <c r="AB29" s="206">
        <v>0</v>
      </c>
      <c r="AC29" s="206">
        <v>11.1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7.08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</v>
      </c>
      <c r="G30" s="206">
        <v>8.82</v>
      </c>
      <c r="H30" s="206">
        <v>0</v>
      </c>
      <c r="I30" s="206">
        <v>21.85</v>
      </c>
      <c r="J30" s="206">
        <v>0.42</v>
      </c>
      <c r="K30" s="206">
        <v>74.45</v>
      </c>
      <c r="L30" s="206">
        <v>3.39</v>
      </c>
      <c r="M30" s="206">
        <v>0</v>
      </c>
      <c r="N30" s="206">
        <v>1.08</v>
      </c>
      <c r="O30" s="206">
        <v>1.82</v>
      </c>
      <c r="P30" s="206">
        <v>1.59</v>
      </c>
      <c r="Q30" s="206">
        <v>0.2</v>
      </c>
      <c r="R30" s="206">
        <v>0.36</v>
      </c>
      <c r="S30" s="206">
        <v>0.69</v>
      </c>
      <c r="T30" s="206">
        <v>1.41</v>
      </c>
      <c r="U30" s="206">
        <v>9.9600000000000009</v>
      </c>
      <c r="V30" s="206">
        <v>1.72</v>
      </c>
      <c r="W30" s="206">
        <v>0.61</v>
      </c>
      <c r="X30" s="206">
        <v>0.9</v>
      </c>
      <c r="Y30" s="206">
        <v>0</v>
      </c>
      <c r="Z30" s="206">
        <v>2.5499999999999998</v>
      </c>
      <c r="AA30" s="206">
        <v>0.83</v>
      </c>
      <c r="AB30" s="206">
        <v>0</v>
      </c>
      <c r="AC30" s="206">
        <v>11.1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9.74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</v>
      </c>
      <c r="G31" s="206">
        <v>8.82</v>
      </c>
      <c r="H31" s="206">
        <v>0</v>
      </c>
      <c r="I31" s="206">
        <v>21.85</v>
      </c>
      <c r="J31" s="206">
        <v>0.42</v>
      </c>
      <c r="K31" s="206">
        <v>67.239999999999995</v>
      </c>
      <c r="L31" s="206">
        <v>3.39</v>
      </c>
      <c r="M31" s="206">
        <v>0</v>
      </c>
      <c r="N31" s="206">
        <v>1.08</v>
      </c>
      <c r="O31" s="206">
        <v>1.82</v>
      </c>
      <c r="P31" s="206">
        <v>1.59</v>
      </c>
      <c r="Q31" s="206">
        <v>0.2</v>
      </c>
      <c r="R31" s="206">
        <v>0.36</v>
      </c>
      <c r="S31" s="206">
        <v>0.69</v>
      </c>
      <c r="T31" s="206">
        <v>1.41</v>
      </c>
      <c r="U31" s="206">
        <v>9.9600000000000009</v>
      </c>
      <c r="V31" s="206">
        <v>1.72</v>
      </c>
      <c r="W31" s="206">
        <v>0.61</v>
      </c>
      <c r="X31" s="206">
        <v>0.9</v>
      </c>
      <c r="Y31" s="206">
        <v>0</v>
      </c>
      <c r="Z31" s="206">
        <v>2.5499999999999998</v>
      </c>
      <c r="AA31" s="206">
        <v>0.83</v>
      </c>
      <c r="AB31" s="206">
        <v>0</v>
      </c>
      <c r="AC31" s="206">
        <v>11.1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0.4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1.33</v>
      </c>
      <c r="E32" s="206">
        <v>0</v>
      </c>
      <c r="F32" s="206">
        <v>0</v>
      </c>
      <c r="G32" s="206">
        <v>8.82</v>
      </c>
      <c r="H32" s="206">
        <v>0</v>
      </c>
      <c r="I32" s="206">
        <v>21.85</v>
      </c>
      <c r="J32" s="206">
        <v>0.42</v>
      </c>
      <c r="K32" s="206">
        <v>61.87</v>
      </c>
      <c r="L32" s="206">
        <v>3.39</v>
      </c>
      <c r="M32" s="206">
        <v>0</v>
      </c>
      <c r="N32" s="206">
        <v>1.08</v>
      </c>
      <c r="O32" s="206">
        <v>1.82</v>
      </c>
      <c r="P32" s="206">
        <v>1.59</v>
      </c>
      <c r="Q32" s="206">
        <v>0.2</v>
      </c>
      <c r="R32" s="206">
        <v>0.36</v>
      </c>
      <c r="S32" s="206">
        <v>0.69</v>
      </c>
      <c r="T32" s="206">
        <v>1.41</v>
      </c>
      <c r="U32" s="206">
        <v>9.9600000000000009</v>
      </c>
      <c r="V32" s="206">
        <v>1.72</v>
      </c>
      <c r="W32" s="206">
        <v>0.61</v>
      </c>
      <c r="X32" s="206">
        <v>0.9</v>
      </c>
      <c r="Y32" s="206">
        <v>0</v>
      </c>
      <c r="Z32" s="206">
        <v>2.5499999999999998</v>
      </c>
      <c r="AA32" s="206">
        <v>0.83</v>
      </c>
      <c r="AB32" s="206">
        <v>0</v>
      </c>
      <c r="AC32" s="206">
        <v>11.1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0.4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1.33</v>
      </c>
      <c r="E33" s="206">
        <v>0</v>
      </c>
      <c r="F33" s="206">
        <v>0</v>
      </c>
      <c r="G33" s="206">
        <v>8.82</v>
      </c>
      <c r="H33" s="206">
        <v>0</v>
      </c>
      <c r="I33" s="206">
        <v>21.85</v>
      </c>
      <c r="J33" s="206">
        <v>0.42</v>
      </c>
      <c r="K33" s="206">
        <v>43.85</v>
      </c>
      <c r="L33" s="206">
        <v>3.39</v>
      </c>
      <c r="M33" s="206">
        <v>0</v>
      </c>
      <c r="N33" s="206">
        <v>1.08</v>
      </c>
      <c r="O33" s="206">
        <v>1.82</v>
      </c>
      <c r="P33" s="206">
        <v>1.59</v>
      </c>
      <c r="Q33" s="206">
        <v>0.2</v>
      </c>
      <c r="R33" s="206">
        <v>0.36</v>
      </c>
      <c r="S33" s="206">
        <v>0.69</v>
      </c>
      <c r="T33" s="206">
        <v>1.41</v>
      </c>
      <c r="U33" s="206">
        <v>9.9600000000000009</v>
      </c>
      <c r="V33" s="206">
        <v>1.72</v>
      </c>
      <c r="W33" s="206">
        <v>0.61</v>
      </c>
      <c r="X33" s="206">
        <v>0.9</v>
      </c>
      <c r="Y33" s="206">
        <v>0</v>
      </c>
      <c r="Z33" s="206">
        <v>2.5499999999999998</v>
      </c>
      <c r="AA33" s="206">
        <v>0.83</v>
      </c>
      <c r="AB33" s="206">
        <v>0</v>
      </c>
      <c r="AC33" s="206">
        <v>11.1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0.4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1.33</v>
      </c>
      <c r="E34" s="206">
        <v>0</v>
      </c>
      <c r="F34" s="206">
        <v>0</v>
      </c>
      <c r="G34" s="206">
        <v>8.82</v>
      </c>
      <c r="H34" s="206">
        <v>0</v>
      </c>
      <c r="I34" s="206">
        <v>21.85</v>
      </c>
      <c r="J34" s="206">
        <v>0.42</v>
      </c>
      <c r="K34" s="206">
        <v>38.840000000000003</v>
      </c>
      <c r="L34" s="206">
        <v>3.39</v>
      </c>
      <c r="M34" s="206">
        <v>0</v>
      </c>
      <c r="N34" s="206">
        <v>1.08</v>
      </c>
      <c r="O34" s="206">
        <v>1.82</v>
      </c>
      <c r="P34" s="206">
        <v>1.59</v>
      </c>
      <c r="Q34" s="206">
        <v>0.2</v>
      </c>
      <c r="R34" s="206">
        <v>0.36</v>
      </c>
      <c r="S34" s="206">
        <v>0.69</v>
      </c>
      <c r="T34" s="206">
        <v>1.41</v>
      </c>
      <c r="U34" s="206">
        <v>9.9600000000000009</v>
      </c>
      <c r="V34" s="206">
        <v>1.72</v>
      </c>
      <c r="W34" s="206">
        <v>0.61</v>
      </c>
      <c r="X34" s="206">
        <v>0.9</v>
      </c>
      <c r="Y34" s="206">
        <v>0</v>
      </c>
      <c r="Z34" s="206">
        <v>2.5499999999999998</v>
      </c>
      <c r="AA34" s="206">
        <v>0.83</v>
      </c>
      <c r="AB34" s="206">
        <v>0</v>
      </c>
      <c r="AC34" s="206">
        <v>11.1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0.4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1.33</v>
      </c>
      <c r="E35" s="206">
        <v>0</v>
      </c>
      <c r="F35" s="206">
        <v>0</v>
      </c>
      <c r="G35" s="206">
        <v>8.82</v>
      </c>
      <c r="H35" s="206">
        <v>0</v>
      </c>
      <c r="I35" s="206">
        <v>21.57</v>
      </c>
      <c r="J35" s="206">
        <v>0.42</v>
      </c>
      <c r="K35" s="206">
        <v>33.83</v>
      </c>
      <c r="L35" s="206">
        <v>3.39</v>
      </c>
      <c r="M35" s="206">
        <v>0</v>
      </c>
      <c r="N35" s="206">
        <v>1.08</v>
      </c>
      <c r="O35" s="206">
        <v>1.82</v>
      </c>
      <c r="P35" s="206">
        <v>0.28999999999999998</v>
      </c>
      <c r="Q35" s="206">
        <v>0.2</v>
      </c>
      <c r="R35" s="206">
        <v>0.36</v>
      </c>
      <c r="S35" s="206">
        <v>0.69</v>
      </c>
      <c r="T35" s="206">
        <v>1.41</v>
      </c>
      <c r="U35" s="206">
        <v>9.9600000000000009</v>
      </c>
      <c r="V35" s="206">
        <v>1.73</v>
      </c>
      <c r="W35" s="206">
        <v>0.46</v>
      </c>
      <c r="X35" s="206">
        <v>0.9</v>
      </c>
      <c r="Y35" s="206">
        <v>0</v>
      </c>
      <c r="Z35" s="206">
        <v>2.5499999999999998</v>
      </c>
      <c r="AA35" s="206">
        <v>0.83</v>
      </c>
      <c r="AB35" s="206">
        <v>0</v>
      </c>
      <c r="AC35" s="206">
        <v>11.1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0.4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1.33</v>
      </c>
      <c r="E36" s="206">
        <v>0</v>
      </c>
      <c r="F36" s="206">
        <v>0</v>
      </c>
      <c r="G36" s="206">
        <v>8.82</v>
      </c>
      <c r="H36" s="206">
        <v>0</v>
      </c>
      <c r="I36" s="206">
        <v>21.57</v>
      </c>
      <c r="J36" s="206">
        <v>0.42</v>
      </c>
      <c r="K36" s="206">
        <v>28.82</v>
      </c>
      <c r="L36" s="206">
        <v>3.39</v>
      </c>
      <c r="M36" s="206">
        <v>0</v>
      </c>
      <c r="N36" s="206">
        <v>1.08</v>
      </c>
      <c r="O36" s="206">
        <v>1.82</v>
      </c>
      <c r="P36" s="206">
        <v>0.28999999999999998</v>
      </c>
      <c r="Q36" s="206">
        <v>0.2</v>
      </c>
      <c r="R36" s="206">
        <v>0.36</v>
      </c>
      <c r="S36" s="206">
        <v>0.69</v>
      </c>
      <c r="T36" s="206">
        <v>1.41</v>
      </c>
      <c r="U36" s="206">
        <v>9.9600000000000009</v>
      </c>
      <c r="V36" s="206">
        <v>1.73</v>
      </c>
      <c r="W36" s="206">
        <v>0.46</v>
      </c>
      <c r="X36" s="206">
        <v>0.9</v>
      </c>
      <c r="Y36" s="206">
        <v>0</v>
      </c>
      <c r="Z36" s="206">
        <v>2.5499999999999998</v>
      </c>
      <c r="AA36" s="206">
        <v>0.83</v>
      </c>
      <c r="AB36" s="206">
        <v>0</v>
      </c>
      <c r="AC36" s="206">
        <v>11.1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0.4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1.33</v>
      </c>
      <c r="E37" s="206">
        <v>0</v>
      </c>
      <c r="F37" s="206">
        <v>0</v>
      </c>
      <c r="G37" s="206">
        <v>8.82</v>
      </c>
      <c r="H37" s="206">
        <v>0</v>
      </c>
      <c r="I37" s="206">
        <v>21.57</v>
      </c>
      <c r="J37" s="206">
        <v>0.42</v>
      </c>
      <c r="K37" s="206">
        <v>23.8</v>
      </c>
      <c r="L37" s="206">
        <v>3.39</v>
      </c>
      <c r="M37" s="206">
        <v>0</v>
      </c>
      <c r="N37" s="206">
        <v>1.08</v>
      </c>
      <c r="O37" s="206">
        <v>1.82</v>
      </c>
      <c r="P37" s="206">
        <v>0.28999999999999998</v>
      </c>
      <c r="Q37" s="206">
        <v>0.2</v>
      </c>
      <c r="R37" s="206">
        <v>0.36</v>
      </c>
      <c r="S37" s="206">
        <v>0.69</v>
      </c>
      <c r="T37" s="206">
        <v>1.41</v>
      </c>
      <c r="U37" s="206">
        <v>9.9600000000000009</v>
      </c>
      <c r="V37" s="206">
        <v>0.64</v>
      </c>
      <c r="W37" s="206">
        <v>0.41</v>
      </c>
      <c r="X37" s="206">
        <v>0.9</v>
      </c>
      <c r="Y37" s="206">
        <v>0</v>
      </c>
      <c r="Z37" s="206">
        <v>2.5499999999999998</v>
      </c>
      <c r="AA37" s="206">
        <v>0.83</v>
      </c>
      <c r="AB37" s="206">
        <v>0</v>
      </c>
      <c r="AC37" s="206">
        <v>11.1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0.4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1.33</v>
      </c>
      <c r="E38" s="206">
        <v>0</v>
      </c>
      <c r="F38" s="206">
        <v>0</v>
      </c>
      <c r="G38" s="206">
        <v>8.82</v>
      </c>
      <c r="H38" s="206">
        <v>0</v>
      </c>
      <c r="I38" s="206">
        <v>21.57</v>
      </c>
      <c r="J38" s="206">
        <v>0.42</v>
      </c>
      <c r="K38" s="206">
        <v>23.8</v>
      </c>
      <c r="L38" s="206">
        <v>3.39</v>
      </c>
      <c r="M38" s="206">
        <v>0</v>
      </c>
      <c r="N38" s="206">
        <v>1.08</v>
      </c>
      <c r="O38" s="206">
        <v>1.82</v>
      </c>
      <c r="P38" s="206">
        <v>0.28999999999999998</v>
      </c>
      <c r="Q38" s="206">
        <v>0.2</v>
      </c>
      <c r="R38" s="206">
        <v>0.36</v>
      </c>
      <c r="S38" s="206">
        <v>0.69</v>
      </c>
      <c r="T38" s="206">
        <v>1.41</v>
      </c>
      <c r="U38" s="206">
        <v>9.9600000000000009</v>
      </c>
      <c r="V38" s="206">
        <v>0.81</v>
      </c>
      <c r="W38" s="206">
        <v>0.41</v>
      </c>
      <c r="X38" s="206">
        <v>0.9</v>
      </c>
      <c r="Y38" s="206">
        <v>0</v>
      </c>
      <c r="Z38" s="206">
        <v>2.5499999999999998</v>
      </c>
      <c r="AA38" s="206">
        <v>0.83</v>
      </c>
      <c r="AB38" s="206">
        <v>0</v>
      </c>
      <c r="AC38" s="206">
        <v>11.1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10.8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1.33</v>
      </c>
      <c r="E39" s="206">
        <v>0</v>
      </c>
      <c r="F39" s="206">
        <v>0</v>
      </c>
      <c r="G39" s="206">
        <v>8.82</v>
      </c>
      <c r="H39" s="206">
        <v>0</v>
      </c>
      <c r="I39" s="206">
        <v>21.57</v>
      </c>
      <c r="J39" s="206">
        <v>0.42</v>
      </c>
      <c r="K39" s="206">
        <v>18.79</v>
      </c>
      <c r="L39" s="206">
        <v>3.39</v>
      </c>
      <c r="M39" s="206">
        <v>0</v>
      </c>
      <c r="N39" s="206">
        <v>1.08</v>
      </c>
      <c r="O39" s="206">
        <v>1.82</v>
      </c>
      <c r="P39" s="206">
        <v>1.59</v>
      </c>
      <c r="Q39" s="206">
        <v>0.2</v>
      </c>
      <c r="R39" s="206">
        <v>0.36</v>
      </c>
      <c r="S39" s="206">
        <v>0.69</v>
      </c>
      <c r="T39" s="206">
        <v>1.41</v>
      </c>
      <c r="U39" s="206">
        <v>9.9600000000000009</v>
      </c>
      <c r="V39" s="206">
        <v>0.81</v>
      </c>
      <c r="W39" s="206">
        <v>0.41</v>
      </c>
      <c r="X39" s="206">
        <v>0.9</v>
      </c>
      <c r="Y39" s="206">
        <v>0</v>
      </c>
      <c r="Z39" s="206">
        <v>2.5499999999999998</v>
      </c>
      <c r="AA39" s="206">
        <v>0.83</v>
      </c>
      <c r="AB39" s="206">
        <v>0</v>
      </c>
      <c r="AC39" s="206">
        <v>11.1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10.8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1.33</v>
      </c>
      <c r="E40" s="206">
        <v>0</v>
      </c>
      <c r="F40" s="206">
        <v>0</v>
      </c>
      <c r="G40" s="206">
        <v>8.82</v>
      </c>
      <c r="H40" s="206">
        <v>0</v>
      </c>
      <c r="I40" s="206">
        <v>21.57</v>
      </c>
      <c r="J40" s="206">
        <v>0.42</v>
      </c>
      <c r="K40" s="206">
        <v>13.55</v>
      </c>
      <c r="L40" s="206">
        <v>3.39</v>
      </c>
      <c r="M40" s="206">
        <v>0</v>
      </c>
      <c r="N40" s="206">
        <v>1.08</v>
      </c>
      <c r="O40" s="206">
        <v>1.82</v>
      </c>
      <c r="P40" s="206">
        <v>1.59</v>
      </c>
      <c r="Q40" s="206">
        <v>0.2</v>
      </c>
      <c r="R40" s="206">
        <v>0.36</v>
      </c>
      <c r="S40" s="206">
        <v>0.69</v>
      </c>
      <c r="T40" s="206">
        <v>1.41</v>
      </c>
      <c r="U40" s="206">
        <v>9.9600000000000009</v>
      </c>
      <c r="V40" s="206">
        <v>0.81</v>
      </c>
      <c r="W40" s="206">
        <v>0.41</v>
      </c>
      <c r="X40" s="206">
        <v>0.9</v>
      </c>
      <c r="Y40" s="206">
        <v>0</v>
      </c>
      <c r="Z40" s="206">
        <v>2.5499999999999998</v>
      </c>
      <c r="AA40" s="206">
        <v>0.83</v>
      </c>
      <c r="AB40" s="206">
        <v>0</v>
      </c>
      <c r="AC40" s="206">
        <v>11.1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10.8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1.33</v>
      </c>
      <c r="E41" s="206">
        <v>0</v>
      </c>
      <c r="F41" s="206">
        <v>0</v>
      </c>
      <c r="G41" s="206">
        <v>8.82</v>
      </c>
      <c r="H41" s="206">
        <v>0</v>
      </c>
      <c r="I41" s="206">
        <v>21.57</v>
      </c>
      <c r="J41" s="206">
        <v>0.42</v>
      </c>
      <c r="K41" s="206">
        <v>9.66</v>
      </c>
      <c r="L41" s="206">
        <v>3.39</v>
      </c>
      <c r="M41" s="206">
        <v>0</v>
      </c>
      <c r="N41" s="206">
        <v>1.08</v>
      </c>
      <c r="O41" s="206">
        <v>1.82</v>
      </c>
      <c r="P41" s="206">
        <v>1.59</v>
      </c>
      <c r="Q41" s="206">
        <v>0.2</v>
      </c>
      <c r="R41" s="206">
        <v>0.36</v>
      </c>
      <c r="S41" s="206">
        <v>0.69</v>
      </c>
      <c r="T41" s="206">
        <v>1.41</v>
      </c>
      <c r="U41" s="206">
        <v>9.9600000000000009</v>
      </c>
      <c r="V41" s="206">
        <v>0.81</v>
      </c>
      <c r="W41" s="206">
        <v>0.41</v>
      </c>
      <c r="X41" s="206">
        <v>0.9</v>
      </c>
      <c r="Y41" s="206">
        <v>0</v>
      </c>
      <c r="Z41" s="206">
        <v>2.5499999999999998</v>
      </c>
      <c r="AA41" s="206">
        <v>0.83</v>
      </c>
      <c r="AB41" s="206">
        <v>0</v>
      </c>
      <c r="AC41" s="206">
        <v>11.1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10.8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1.33</v>
      </c>
      <c r="E42" s="206">
        <v>0</v>
      </c>
      <c r="F42" s="206">
        <v>0</v>
      </c>
      <c r="G42" s="206">
        <v>8.82</v>
      </c>
      <c r="H42" s="206">
        <v>0</v>
      </c>
      <c r="I42" s="206">
        <v>21.57</v>
      </c>
      <c r="J42" s="206">
        <v>0.42</v>
      </c>
      <c r="K42" s="206">
        <v>9.66</v>
      </c>
      <c r="L42" s="206">
        <v>3.39</v>
      </c>
      <c r="M42" s="206">
        <v>0</v>
      </c>
      <c r="N42" s="206">
        <v>1.08</v>
      </c>
      <c r="O42" s="206">
        <v>1.82</v>
      </c>
      <c r="P42" s="206">
        <v>1.59</v>
      </c>
      <c r="Q42" s="206">
        <v>0.2</v>
      </c>
      <c r="R42" s="206">
        <v>0.36</v>
      </c>
      <c r="S42" s="206">
        <v>0.69</v>
      </c>
      <c r="T42" s="206">
        <v>1.41</v>
      </c>
      <c r="U42" s="206">
        <v>9.9600000000000009</v>
      </c>
      <c r="V42" s="206">
        <v>0.81</v>
      </c>
      <c r="W42" s="206">
        <v>0.41</v>
      </c>
      <c r="X42" s="206">
        <v>0.9</v>
      </c>
      <c r="Y42" s="206">
        <v>0</v>
      </c>
      <c r="Z42" s="206">
        <v>2.5499999999999998</v>
      </c>
      <c r="AA42" s="206">
        <v>0.83</v>
      </c>
      <c r="AB42" s="206">
        <v>0</v>
      </c>
      <c r="AC42" s="206">
        <v>11.1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10.8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1.33</v>
      </c>
      <c r="E43" s="206">
        <v>0</v>
      </c>
      <c r="F43" s="206">
        <v>0</v>
      </c>
      <c r="G43" s="206">
        <v>8.82</v>
      </c>
      <c r="H43" s="206">
        <v>0</v>
      </c>
      <c r="I43" s="206">
        <v>21.57</v>
      </c>
      <c r="J43" s="206">
        <v>0.42</v>
      </c>
      <c r="K43" s="206">
        <v>9.66</v>
      </c>
      <c r="L43" s="206">
        <v>3.39</v>
      </c>
      <c r="M43" s="206">
        <v>0</v>
      </c>
      <c r="N43" s="206">
        <v>1.08</v>
      </c>
      <c r="O43" s="206">
        <v>1.82</v>
      </c>
      <c r="P43" s="206">
        <v>1.59</v>
      </c>
      <c r="Q43" s="206">
        <v>0.2</v>
      </c>
      <c r="R43" s="206">
        <v>0.36</v>
      </c>
      <c r="S43" s="206">
        <v>0.69</v>
      </c>
      <c r="T43" s="206">
        <v>1.41</v>
      </c>
      <c r="U43" s="206">
        <v>9.9600000000000009</v>
      </c>
      <c r="V43" s="206">
        <v>1.48</v>
      </c>
      <c r="W43" s="206">
        <v>0.41</v>
      </c>
      <c r="X43" s="206">
        <v>0.9</v>
      </c>
      <c r="Y43" s="206">
        <v>0</v>
      </c>
      <c r="Z43" s="206">
        <v>2.5499999999999998</v>
      </c>
      <c r="AA43" s="206">
        <v>0.83</v>
      </c>
      <c r="AB43" s="206">
        <v>0</v>
      </c>
      <c r="AC43" s="206">
        <v>11.1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10.8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1.33</v>
      </c>
      <c r="E44" s="206">
        <v>0</v>
      </c>
      <c r="F44" s="206">
        <v>0</v>
      </c>
      <c r="G44" s="206">
        <v>8.82</v>
      </c>
      <c r="H44" s="206">
        <v>0</v>
      </c>
      <c r="I44" s="206">
        <v>21.57</v>
      </c>
      <c r="J44" s="206">
        <v>0.42</v>
      </c>
      <c r="K44" s="206">
        <v>9.66</v>
      </c>
      <c r="L44" s="206">
        <v>3.39</v>
      </c>
      <c r="M44" s="206">
        <v>0</v>
      </c>
      <c r="N44" s="206">
        <v>1.08</v>
      </c>
      <c r="O44" s="206">
        <v>1.82</v>
      </c>
      <c r="P44" s="206">
        <v>1.59</v>
      </c>
      <c r="Q44" s="206">
        <v>0.2</v>
      </c>
      <c r="R44" s="206">
        <v>0.36</v>
      </c>
      <c r="S44" s="206">
        <v>0.69</v>
      </c>
      <c r="T44" s="206">
        <v>1.41</v>
      </c>
      <c r="U44" s="206">
        <v>9.9600000000000009</v>
      </c>
      <c r="V44" s="206">
        <v>1.46</v>
      </c>
      <c r="W44" s="206">
        <v>0.41</v>
      </c>
      <c r="X44" s="206">
        <v>0.9</v>
      </c>
      <c r="Y44" s="206">
        <v>0</v>
      </c>
      <c r="Z44" s="206">
        <v>2.5499999999999998</v>
      </c>
      <c r="AA44" s="206">
        <v>0.83</v>
      </c>
      <c r="AB44" s="206">
        <v>0</v>
      </c>
      <c r="AC44" s="206">
        <v>11.1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10.8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1.33</v>
      </c>
      <c r="E45" s="206">
        <v>0</v>
      </c>
      <c r="F45" s="206">
        <v>0</v>
      </c>
      <c r="G45" s="206">
        <v>8.82</v>
      </c>
      <c r="H45" s="206">
        <v>0</v>
      </c>
      <c r="I45" s="206">
        <v>21.57</v>
      </c>
      <c r="J45" s="206">
        <v>0.42</v>
      </c>
      <c r="K45" s="206">
        <v>9.66</v>
      </c>
      <c r="L45" s="206">
        <v>3.39</v>
      </c>
      <c r="M45" s="206">
        <v>0</v>
      </c>
      <c r="N45" s="206">
        <v>1.08</v>
      </c>
      <c r="O45" s="206">
        <v>1.82</v>
      </c>
      <c r="P45" s="206">
        <v>1.59</v>
      </c>
      <c r="Q45" s="206">
        <v>0.2</v>
      </c>
      <c r="R45" s="206">
        <v>0.36</v>
      </c>
      <c r="S45" s="206">
        <v>0.69</v>
      </c>
      <c r="T45" s="206">
        <v>1.41</v>
      </c>
      <c r="U45" s="206">
        <v>9.9600000000000009</v>
      </c>
      <c r="V45" s="206">
        <v>1.48</v>
      </c>
      <c r="W45" s="206">
        <v>0.41</v>
      </c>
      <c r="X45" s="206">
        <v>0.9</v>
      </c>
      <c r="Y45" s="206">
        <v>0</v>
      </c>
      <c r="Z45" s="206">
        <v>2.5499999999999998</v>
      </c>
      <c r="AA45" s="206">
        <v>0.83</v>
      </c>
      <c r="AB45" s="206">
        <v>0</v>
      </c>
      <c r="AC45" s="206">
        <v>11.1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10.8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1.33</v>
      </c>
      <c r="E46" s="206">
        <v>0</v>
      </c>
      <c r="F46" s="206">
        <v>0</v>
      </c>
      <c r="G46" s="206">
        <v>8.82</v>
      </c>
      <c r="H46" s="206">
        <v>0</v>
      </c>
      <c r="I46" s="206">
        <v>21.57</v>
      </c>
      <c r="J46" s="206">
        <v>0.42</v>
      </c>
      <c r="K46" s="206">
        <v>9.66</v>
      </c>
      <c r="L46" s="206">
        <v>3.39</v>
      </c>
      <c r="M46" s="206">
        <v>0</v>
      </c>
      <c r="N46" s="206">
        <v>1.08</v>
      </c>
      <c r="O46" s="206">
        <v>1.82</v>
      </c>
      <c r="P46" s="206">
        <v>1.59</v>
      </c>
      <c r="Q46" s="206">
        <v>0.2</v>
      </c>
      <c r="R46" s="206">
        <v>0.36</v>
      </c>
      <c r="S46" s="206">
        <v>0.69</v>
      </c>
      <c r="T46" s="206">
        <v>1.41</v>
      </c>
      <c r="U46" s="206">
        <v>9.9600000000000009</v>
      </c>
      <c r="V46" s="206">
        <v>1.46</v>
      </c>
      <c r="W46" s="206">
        <v>0.41</v>
      </c>
      <c r="X46" s="206">
        <v>0.9</v>
      </c>
      <c r="Y46" s="206">
        <v>0</v>
      </c>
      <c r="Z46" s="206">
        <v>2.5499999999999998</v>
      </c>
      <c r="AA46" s="206">
        <v>0.83</v>
      </c>
      <c r="AB46" s="206">
        <v>0</v>
      </c>
      <c r="AC46" s="206">
        <v>11.1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10.8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1.33</v>
      </c>
      <c r="E47" s="206">
        <v>0</v>
      </c>
      <c r="F47" s="206">
        <v>0</v>
      </c>
      <c r="G47" s="206">
        <v>8.82</v>
      </c>
      <c r="H47" s="206">
        <v>0</v>
      </c>
      <c r="I47" s="206">
        <v>21.57</v>
      </c>
      <c r="J47" s="206">
        <v>0.42</v>
      </c>
      <c r="K47" s="206">
        <v>9.66</v>
      </c>
      <c r="L47" s="206">
        <v>3.39</v>
      </c>
      <c r="M47" s="206">
        <v>0</v>
      </c>
      <c r="N47" s="206">
        <v>1.08</v>
      </c>
      <c r="O47" s="206">
        <v>1.82</v>
      </c>
      <c r="P47" s="206">
        <v>1.59</v>
      </c>
      <c r="Q47" s="206">
        <v>0.2</v>
      </c>
      <c r="R47" s="206">
        <v>0.36</v>
      </c>
      <c r="S47" s="206">
        <v>0.69</v>
      </c>
      <c r="T47" s="206">
        <v>1.41</v>
      </c>
      <c r="U47" s="206">
        <v>9.9600000000000009</v>
      </c>
      <c r="V47" s="206">
        <v>0.59</v>
      </c>
      <c r="W47" s="206">
        <v>0.41</v>
      </c>
      <c r="X47" s="206">
        <v>0.9</v>
      </c>
      <c r="Y47" s="206">
        <v>0</v>
      </c>
      <c r="Z47" s="206">
        <v>2.5499999999999998</v>
      </c>
      <c r="AA47" s="206">
        <v>0.83</v>
      </c>
      <c r="AB47" s="206">
        <v>0</v>
      </c>
      <c r="AC47" s="206">
        <v>11.1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10.8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1.33</v>
      </c>
      <c r="E48" s="206">
        <v>0</v>
      </c>
      <c r="F48" s="206">
        <v>0</v>
      </c>
      <c r="G48" s="206">
        <v>8.82</v>
      </c>
      <c r="H48" s="206">
        <v>0</v>
      </c>
      <c r="I48" s="206">
        <v>21.57</v>
      </c>
      <c r="J48" s="206">
        <v>0.42</v>
      </c>
      <c r="K48" s="206">
        <v>9.66</v>
      </c>
      <c r="L48" s="206">
        <v>3.39</v>
      </c>
      <c r="M48" s="206">
        <v>0</v>
      </c>
      <c r="N48" s="206">
        <v>1.08</v>
      </c>
      <c r="O48" s="206">
        <v>1.82</v>
      </c>
      <c r="P48" s="206">
        <v>1.59</v>
      </c>
      <c r="Q48" s="206">
        <v>0.2</v>
      </c>
      <c r="R48" s="206">
        <v>0.36</v>
      </c>
      <c r="S48" s="206">
        <v>0.69</v>
      </c>
      <c r="T48" s="206">
        <v>1.41</v>
      </c>
      <c r="U48" s="206">
        <v>9.9600000000000009</v>
      </c>
      <c r="V48" s="206">
        <v>0.59</v>
      </c>
      <c r="W48" s="206">
        <v>0.41</v>
      </c>
      <c r="X48" s="206">
        <v>0.9</v>
      </c>
      <c r="Y48" s="206">
        <v>0</v>
      </c>
      <c r="Z48" s="206">
        <v>2.5499999999999998</v>
      </c>
      <c r="AA48" s="206">
        <v>0.83</v>
      </c>
      <c r="AB48" s="206">
        <v>0</v>
      </c>
      <c r="AC48" s="206">
        <v>11.1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8.14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1.33</v>
      </c>
      <c r="E49" s="206">
        <v>0</v>
      </c>
      <c r="F49" s="206">
        <v>0</v>
      </c>
      <c r="G49" s="206">
        <v>8.82</v>
      </c>
      <c r="H49" s="206">
        <v>0</v>
      </c>
      <c r="I49" s="206">
        <v>21.57</v>
      </c>
      <c r="J49" s="206">
        <v>0.42</v>
      </c>
      <c r="K49" s="206">
        <v>83.11</v>
      </c>
      <c r="L49" s="206">
        <v>29.03</v>
      </c>
      <c r="M49" s="206">
        <v>0</v>
      </c>
      <c r="N49" s="206">
        <v>1.08</v>
      </c>
      <c r="O49" s="206">
        <v>1.82</v>
      </c>
      <c r="P49" s="206">
        <v>1.59</v>
      </c>
      <c r="Q49" s="206">
        <v>2.57</v>
      </c>
      <c r="R49" s="206">
        <v>0.36</v>
      </c>
      <c r="S49" s="206">
        <v>4.72</v>
      </c>
      <c r="T49" s="206">
        <v>1.41</v>
      </c>
      <c r="U49" s="206">
        <v>9.9600000000000009</v>
      </c>
      <c r="V49" s="206">
        <v>1.66</v>
      </c>
      <c r="W49" s="206">
        <v>0.41</v>
      </c>
      <c r="X49" s="206">
        <v>0.9</v>
      </c>
      <c r="Y49" s="206">
        <v>0</v>
      </c>
      <c r="Z49" s="206">
        <v>2.5499999999999998</v>
      </c>
      <c r="AA49" s="206">
        <v>0.83</v>
      </c>
      <c r="AB49" s="206">
        <v>0</v>
      </c>
      <c r="AC49" s="206">
        <v>11.1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8.14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1.33</v>
      </c>
      <c r="E50" s="206">
        <v>0</v>
      </c>
      <c r="F50" s="206">
        <v>0</v>
      </c>
      <c r="G50" s="206">
        <v>8.82</v>
      </c>
      <c r="H50" s="206">
        <v>0</v>
      </c>
      <c r="I50" s="206">
        <v>21.57</v>
      </c>
      <c r="J50" s="206">
        <v>0.42</v>
      </c>
      <c r="K50" s="206">
        <v>83.11</v>
      </c>
      <c r="L50" s="206">
        <v>29.03</v>
      </c>
      <c r="M50" s="206">
        <v>0</v>
      </c>
      <c r="N50" s="206">
        <v>1.08</v>
      </c>
      <c r="O50" s="206">
        <v>1.82</v>
      </c>
      <c r="P50" s="206">
        <v>1.59</v>
      </c>
      <c r="Q50" s="206">
        <v>3.61</v>
      </c>
      <c r="R50" s="206">
        <v>0.36</v>
      </c>
      <c r="S50" s="206">
        <v>4.7699999999999996</v>
      </c>
      <c r="T50" s="206">
        <v>1.41</v>
      </c>
      <c r="U50" s="206">
        <v>9.9600000000000009</v>
      </c>
      <c r="V50" s="206">
        <v>1.69</v>
      </c>
      <c r="W50" s="206">
        <v>0.41</v>
      </c>
      <c r="X50" s="206">
        <v>0.9</v>
      </c>
      <c r="Y50" s="206">
        <v>0</v>
      </c>
      <c r="Z50" s="206">
        <v>2.5499999999999998</v>
      </c>
      <c r="AA50" s="206">
        <v>0.83</v>
      </c>
      <c r="AB50" s="206">
        <v>0</v>
      </c>
      <c r="AC50" s="206">
        <v>11.1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8.14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1.33</v>
      </c>
      <c r="E51" s="206">
        <v>0</v>
      </c>
      <c r="F51" s="206">
        <v>0</v>
      </c>
      <c r="G51" s="206">
        <v>8.82</v>
      </c>
      <c r="H51" s="206">
        <v>0</v>
      </c>
      <c r="I51" s="206">
        <v>21.57</v>
      </c>
      <c r="J51" s="206">
        <v>0.42</v>
      </c>
      <c r="K51" s="206">
        <v>83.11</v>
      </c>
      <c r="L51" s="206">
        <v>29.03</v>
      </c>
      <c r="M51" s="206">
        <v>0</v>
      </c>
      <c r="N51" s="206">
        <v>1.08</v>
      </c>
      <c r="O51" s="206">
        <v>1.82</v>
      </c>
      <c r="P51" s="206">
        <v>1.59</v>
      </c>
      <c r="Q51" s="206">
        <v>3.61</v>
      </c>
      <c r="R51" s="206">
        <v>0.36</v>
      </c>
      <c r="S51" s="206">
        <v>4.7699999999999996</v>
      </c>
      <c r="T51" s="206">
        <v>1.41</v>
      </c>
      <c r="U51" s="206">
        <v>9.9600000000000009</v>
      </c>
      <c r="V51" s="206">
        <v>1.57</v>
      </c>
      <c r="W51" s="206">
        <v>0.4</v>
      </c>
      <c r="X51" s="206">
        <v>0.9</v>
      </c>
      <c r="Y51" s="206">
        <v>0</v>
      </c>
      <c r="Z51" s="206">
        <v>2.5499999999999998</v>
      </c>
      <c r="AA51" s="206">
        <v>0.83</v>
      </c>
      <c r="AB51" s="206">
        <v>0</v>
      </c>
      <c r="AC51" s="206">
        <v>10.97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8.14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1.33</v>
      </c>
      <c r="E52" s="206">
        <v>0</v>
      </c>
      <c r="F52" s="206">
        <v>0</v>
      </c>
      <c r="G52" s="206">
        <v>8.82</v>
      </c>
      <c r="H52" s="206">
        <v>0</v>
      </c>
      <c r="I52" s="206">
        <v>21.57</v>
      </c>
      <c r="J52" s="206">
        <v>0.42</v>
      </c>
      <c r="K52" s="206">
        <v>83.11</v>
      </c>
      <c r="L52" s="206">
        <v>29.03</v>
      </c>
      <c r="M52" s="206">
        <v>0</v>
      </c>
      <c r="N52" s="206">
        <v>1.08</v>
      </c>
      <c r="O52" s="206">
        <v>1.82</v>
      </c>
      <c r="P52" s="206">
        <v>1.59</v>
      </c>
      <c r="Q52" s="206">
        <v>3.61</v>
      </c>
      <c r="R52" s="206">
        <v>0.36</v>
      </c>
      <c r="S52" s="206">
        <v>4.7699999999999996</v>
      </c>
      <c r="T52" s="206">
        <v>1.41</v>
      </c>
      <c r="U52" s="206">
        <v>9.9600000000000009</v>
      </c>
      <c r="V52" s="206">
        <v>1.57</v>
      </c>
      <c r="W52" s="206">
        <v>0.4</v>
      </c>
      <c r="X52" s="206">
        <v>0.9</v>
      </c>
      <c r="Y52" s="206">
        <v>0</v>
      </c>
      <c r="Z52" s="206">
        <v>2.5499999999999998</v>
      </c>
      <c r="AA52" s="206">
        <v>0.83</v>
      </c>
      <c r="AB52" s="206">
        <v>0</v>
      </c>
      <c r="AC52" s="206">
        <v>10.97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8.14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1.33</v>
      </c>
      <c r="E53" s="206">
        <v>0</v>
      </c>
      <c r="F53" s="206">
        <v>0</v>
      </c>
      <c r="G53" s="206">
        <v>8.82</v>
      </c>
      <c r="H53" s="206">
        <v>0</v>
      </c>
      <c r="I53" s="206">
        <v>21.57</v>
      </c>
      <c r="J53" s="206">
        <v>0.42</v>
      </c>
      <c r="K53" s="206">
        <v>81.209999999999994</v>
      </c>
      <c r="L53" s="206">
        <v>30.9</v>
      </c>
      <c r="M53" s="206">
        <v>0</v>
      </c>
      <c r="N53" s="206">
        <v>1.08</v>
      </c>
      <c r="O53" s="206">
        <v>1.82</v>
      </c>
      <c r="P53" s="206">
        <v>1.59</v>
      </c>
      <c r="Q53" s="206">
        <v>3.61</v>
      </c>
      <c r="R53" s="206">
        <v>0.36</v>
      </c>
      <c r="S53" s="206">
        <v>4.7699999999999996</v>
      </c>
      <c r="T53" s="206">
        <v>1.41</v>
      </c>
      <c r="U53" s="206">
        <v>9.9600000000000009</v>
      </c>
      <c r="V53" s="206">
        <v>3.84</v>
      </c>
      <c r="W53" s="206">
        <v>6.36</v>
      </c>
      <c r="X53" s="206">
        <v>0.9</v>
      </c>
      <c r="Y53" s="206">
        <v>0</v>
      </c>
      <c r="Z53" s="206">
        <v>2.5499999999999998</v>
      </c>
      <c r="AA53" s="206">
        <v>0.83</v>
      </c>
      <c r="AB53" s="206">
        <v>0</v>
      </c>
      <c r="AC53" s="206">
        <v>10.97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8.14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1.33</v>
      </c>
      <c r="E54" s="206">
        <v>0</v>
      </c>
      <c r="F54" s="206">
        <v>0</v>
      </c>
      <c r="G54" s="206">
        <v>8.82</v>
      </c>
      <c r="H54" s="206">
        <v>0</v>
      </c>
      <c r="I54" s="206">
        <v>21.57</v>
      </c>
      <c r="J54" s="206">
        <v>0.42</v>
      </c>
      <c r="K54" s="206">
        <v>82.91</v>
      </c>
      <c r="L54" s="206">
        <v>30.9</v>
      </c>
      <c r="M54" s="206">
        <v>0</v>
      </c>
      <c r="N54" s="206">
        <v>1.08</v>
      </c>
      <c r="O54" s="206">
        <v>1.82</v>
      </c>
      <c r="P54" s="206">
        <v>1.59</v>
      </c>
      <c r="Q54" s="206">
        <v>3.61</v>
      </c>
      <c r="R54" s="206">
        <v>0.36</v>
      </c>
      <c r="S54" s="206">
        <v>4.7699999999999996</v>
      </c>
      <c r="T54" s="206">
        <v>1.41</v>
      </c>
      <c r="U54" s="206">
        <v>9.9600000000000009</v>
      </c>
      <c r="V54" s="206">
        <v>4.6100000000000003</v>
      </c>
      <c r="W54" s="206">
        <v>6.36</v>
      </c>
      <c r="X54" s="206">
        <v>0.9</v>
      </c>
      <c r="Y54" s="206">
        <v>0</v>
      </c>
      <c r="Z54" s="206">
        <v>2.5499999999999998</v>
      </c>
      <c r="AA54" s="206">
        <v>0.83</v>
      </c>
      <c r="AB54" s="206">
        <v>0</v>
      </c>
      <c r="AC54" s="206">
        <v>10.97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8.14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1.33</v>
      </c>
      <c r="E55" s="206">
        <v>0</v>
      </c>
      <c r="F55" s="206">
        <v>0</v>
      </c>
      <c r="G55" s="206">
        <v>8.82</v>
      </c>
      <c r="H55" s="206">
        <v>0</v>
      </c>
      <c r="I55" s="206">
        <v>21.57</v>
      </c>
      <c r="J55" s="206">
        <v>0.42</v>
      </c>
      <c r="K55" s="206">
        <v>78.11</v>
      </c>
      <c r="L55" s="206">
        <v>30.9</v>
      </c>
      <c r="M55" s="206">
        <v>0</v>
      </c>
      <c r="N55" s="206">
        <v>1.08</v>
      </c>
      <c r="O55" s="206">
        <v>1.82</v>
      </c>
      <c r="P55" s="206">
        <v>1.59</v>
      </c>
      <c r="Q55" s="206">
        <v>4.6100000000000003</v>
      </c>
      <c r="R55" s="206">
        <v>0.36</v>
      </c>
      <c r="S55" s="206">
        <v>3.8</v>
      </c>
      <c r="T55" s="206">
        <v>1.41</v>
      </c>
      <c r="U55" s="206">
        <v>9.9600000000000009</v>
      </c>
      <c r="V55" s="206">
        <v>4.6100000000000003</v>
      </c>
      <c r="W55" s="206">
        <v>6.36</v>
      </c>
      <c r="X55" s="206">
        <v>13.99</v>
      </c>
      <c r="Y55" s="206">
        <v>0</v>
      </c>
      <c r="Z55" s="206">
        <v>2.5499999999999998</v>
      </c>
      <c r="AA55" s="206">
        <v>0.83</v>
      </c>
      <c r="AB55" s="206">
        <v>0</v>
      </c>
      <c r="AC55" s="206">
        <v>10.97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8.14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1.33</v>
      </c>
      <c r="E56" s="206">
        <v>0</v>
      </c>
      <c r="F56" s="206">
        <v>0</v>
      </c>
      <c r="G56" s="206">
        <v>8.82</v>
      </c>
      <c r="H56" s="206">
        <v>0</v>
      </c>
      <c r="I56" s="206">
        <v>21.57</v>
      </c>
      <c r="J56" s="206">
        <v>0.42</v>
      </c>
      <c r="K56" s="206">
        <v>78.11</v>
      </c>
      <c r="L56" s="206">
        <v>30.9</v>
      </c>
      <c r="M56" s="206">
        <v>0</v>
      </c>
      <c r="N56" s="206">
        <v>1.08</v>
      </c>
      <c r="O56" s="206">
        <v>1.82</v>
      </c>
      <c r="P56" s="206">
        <v>1.59</v>
      </c>
      <c r="Q56" s="206">
        <v>4.6100000000000003</v>
      </c>
      <c r="R56" s="206">
        <v>0.31</v>
      </c>
      <c r="S56" s="206">
        <v>3.69</v>
      </c>
      <c r="T56" s="206">
        <v>1.41</v>
      </c>
      <c r="U56" s="206">
        <v>9.9600000000000009</v>
      </c>
      <c r="V56" s="206">
        <v>4.6100000000000003</v>
      </c>
      <c r="W56" s="206">
        <v>6.36</v>
      </c>
      <c r="X56" s="206">
        <v>14.38</v>
      </c>
      <c r="Y56" s="206">
        <v>0</v>
      </c>
      <c r="Z56" s="206">
        <v>2.5499999999999998</v>
      </c>
      <c r="AA56" s="206">
        <v>0.83</v>
      </c>
      <c r="AB56" s="206">
        <v>0</v>
      </c>
      <c r="AC56" s="206">
        <v>10.97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8.14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1.33</v>
      </c>
      <c r="E57" s="206">
        <v>0</v>
      </c>
      <c r="F57" s="206">
        <v>0</v>
      </c>
      <c r="G57" s="206">
        <v>8.82</v>
      </c>
      <c r="H57" s="206">
        <v>0</v>
      </c>
      <c r="I57" s="206">
        <v>21.57</v>
      </c>
      <c r="J57" s="206">
        <v>0.42</v>
      </c>
      <c r="K57" s="206">
        <v>78.11</v>
      </c>
      <c r="L57" s="206">
        <v>29.03</v>
      </c>
      <c r="M57" s="206">
        <v>0</v>
      </c>
      <c r="N57" s="206">
        <v>1.08</v>
      </c>
      <c r="O57" s="206">
        <v>1.82</v>
      </c>
      <c r="P57" s="206">
        <v>1.59</v>
      </c>
      <c r="Q57" s="206">
        <v>4.58</v>
      </c>
      <c r="R57" s="206">
        <v>0.31</v>
      </c>
      <c r="S57" s="206">
        <v>3.7</v>
      </c>
      <c r="T57" s="206">
        <v>1.41</v>
      </c>
      <c r="U57" s="206">
        <v>9.9600000000000009</v>
      </c>
      <c r="V57" s="206">
        <v>4.6100000000000003</v>
      </c>
      <c r="W57" s="206">
        <v>6.57</v>
      </c>
      <c r="X57" s="206">
        <v>14.38</v>
      </c>
      <c r="Y57" s="206">
        <v>0</v>
      </c>
      <c r="Z57" s="206">
        <v>2.5499999999999998</v>
      </c>
      <c r="AA57" s="206">
        <v>0.83</v>
      </c>
      <c r="AB57" s="206">
        <v>0</v>
      </c>
      <c r="AC57" s="206">
        <v>10.97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8.14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1.33</v>
      </c>
      <c r="E58" s="206">
        <v>0</v>
      </c>
      <c r="F58" s="206">
        <v>0</v>
      </c>
      <c r="G58" s="206">
        <v>8.82</v>
      </c>
      <c r="H58" s="206">
        <v>0</v>
      </c>
      <c r="I58" s="206">
        <v>21.57</v>
      </c>
      <c r="J58" s="206">
        <v>0.42</v>
      </c>
      <c r="K58" s="206">
        <v>78.11</v>
      </c>
      <c r="L58" s="206">
        <v>29.03</v>
      </c>
      <c r="M58" s="206">
        <v>0</v>
      </c>
      <c r="N58" s="206">
        <v>1.08</v>
      </c>
      <c r="O58" s="206">
        <v>1.82</v>
      </c>
      <c r="P58" s="206">
        <v>1.59</v>
      </c>
      <c r="Q58" s="206">
        <v>4.58</v>
      </c>
      <c r="R58" s="206">
        <v>0.31</v>
      </c>
      <c r="S58" s="206">
        <v>3.7</v>
      </c>
      <c r="T58" s="206">
        <v>1.41</v>
      </c>
      <c r="U58" s="206">
        <v>9.9600000000000009</v>
      </c>
      <c r="V58" s="206">
        <v>4.6100000000000003</v>
      </c>
      <c r="W58" s="206">
        <v>6.57</v>
      </c>
      <c r="X58" s="206">
        <v>14.38</v>
      </c>
      <c r="Y58" s="206">
        <v>0</v>
      </c>
      <c r="Z58" s="206">
        <v>2.5499999999999998</v>
      </c>
      <c r="AA58" s="206">
        <v>0.83</v>
      </c>
      <c r="AB58" s="206">
        <v>0</v>
      </c>
      <c r="AC58" s="206">
        <v>10.97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8.14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1.33</v>
      </c>
      <c r="E59" s="206">
        <v>0</v>
      </c>
      <c r="F59" s="206">
        <v>0</v>
      </c>
      <c r="G59" s="206">
        <v>8.82</v>
      </c>
      <c r="H59" s="206">
        <v>0</v>
      </c>
      <c r="I59" s="206">
        <v>21.57</v>
      </c>
      <c r="J59" s="206">
        <v>0.42</v>
      </c>
      <c r="K59" s="206">
        <v>78.11</v>
      </c>
      <c r="L59" s="206">
        <v>29.03</v>
      </c>
      <c r="M59" s="206">
        <v>0</v>
      </c>
      <c r="N59" s="206">
        <v>1.08</v>
      </c>
      <c r="O59" s="206">
        <v>1.82</v>
      </c>
      <c r="P59" s="206">
        <v>1.59</v>
      </c>
      <c r="Q59" s="206">
        <v>4.58</v>
      </c>
      <c r="R59" s="206">
        <v>0.3</v>
      </c>
      <c r="S59" s="206">
        <v>3.7</v>
      </c>
      <c r="T59" s="206">
        <v>1.41</v>
      </c>
      <c r="U59" s="206">
        <v>9.9600000000000009</v>
      </c>
      <c r="V59" s="206">
        <v>4.6100000000000003</v>
      </c>
      <c r="W59" s="206">
        <v>6.57</v>
      </c>
      <c r="X59" s="206">
        <v>14.38</v>
      </c>
      <c r="Y59" s="206">
        <v>0</v>
      </c>
      <c r="Z59" s="206">
        <v>2.5499999999999998</v>
      </c>
      <c r="AA59" s="206">
        <v>0.83</v>
      </c>
      <c r="AB59" s="206">
        <v>0</v>
      </c>
      <c r="AC59" s="206">
        <v>10.97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8.14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1.33</v>
      </c>
      <c r="E60" s="206">
        <v>0</v>
      </c>
      <c r="F60" s="206">
        <v>0</v>
      </c>
      <c r="G60" s="206">
        <v>8.82</v>
      </c>
      <c r="H60" s="206">
        <v>0</v>
      </c>
      <c r="I60" s="206">
        <v>21.57</v>
      </c>
      <c r="J60" s="206">
        <v>0.42</v>
      </c>
      <c r="K60" s="206">
        <v>78.11</v>
      </c>
      <c r="L60" s="206">
        <v>29.03</v>
      </c>
      <c r="M60" s="206">
        <v>0</v>
      </c>
      <c r="N60" s="206">
        <v>1.08</v>
      </c>
      <c r="O60" s="206">
        <v>1.82</v>
      </c>
      <c r="P60" s="206">
        <v>1.59</v>
      </c>
      <c r="Q60" s="206">
        <v>4.58</v>
      </c>
      <c r="R60" s="206">
        <v>0.3</v>
      </c>
      <c r="S60" s="206">
        <v>3.7</v>
      </c>
      <c r="T60" s="206">
        <v>1.41</v>
      </c>
      <c r="U60" s="206">
        <v>9.9600000000000009</v>
      </c>
      <c r="V60" s="206">
        <v>4.6100000000000003</v>
      </c>
      <c r="W60" s="206">
        <v>6.57</v>
      </c>
      <c r="X60" s="206">
        <v>14.38</v>
      </c>
      <c r="Y60" s="206">
        <v>0</v>
      </c>
      <c r="Z60" s="206">
        <v>2.5499999999999998</v>
      </c>
      <c r="AA60" s="206">
        <v>0.83</v>
      </c>
      <c r="AB60" s="206">
        <v>0</v>
      </c>
      <c r="AC60" s="206">
        <v>11.1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8.14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1.33</v>
      </c>
      <c r="E61" s="206">
        <v>0</v>
      </c>
      <c r="F61" s="206">
        <v>0</v>
      </c>
      <c r="G61" s="206">
        <v>8.82</v>
      </c>
      <c r="H61" s="206">
        <v>0</v>
      </c>
      <c r="I61" s="206">
        <v>21.57</v>
      </c>
      <c r="J61" s="206">
        <v>0.42</v>
      </c>
      <c r="K61" s="206">
        <v>78.11</v>
      </c>
      <c r="L61" s="206">
        <v>29.03</v>
      </c>
      <c r="M61" s="206">
        <v>0</v>
      </c>
      <c r="N61" s="206">
        <v>1.08</v>
      </c>
      <c r="O61" s="206">
        <v>1.82</v>
      </c>
      <c r="P61" s="206">
        <v>1.59</v>
      </c>
      <c r="Q61" s="206">
        <v>4.58</v>
      </c>
      <c r="R61" s="206">
        <v>0.3</v>
      </c>
      <c r="S61" s="206">
        <v>3.7</v>
      </c>
      <c r="T61" s="206">
        <v>1.41</v>
      </c>
      <c r="U61" s="206">
        <v>9.9600000000000009</v>
      </c>
      <c r="V61" s="206">
        <v>4.6100000000000003</v>
      </c>
      <c r="W61" s="206">
        <v>6.57</v>
      </c>
      <c r="X61" s="206">
        <v>14.38</v>
      </c>
      <c r="Y61" s="206">
        <v>0</v>
      </c>
      <c r="Z61" s="206">
        <v>2.5499999999999998</v>
      </c>
      <c r="AA61" s="206">
        <v>0.83</v>
      </c>
      <c r="AB61" s="206">
        <v>0</v>
      </c>
      <c r="AC61" s="206">
        <v>11.1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8.14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1.33</v>
      </c>
      <c r="E62" s="206">
        <v>0</v>
      </c>
      <c r="F62" s="206">
        <v>0</v>
      </c>
      <c r="G62" s="206">
        <v>8.82</v>
      </c>
      <c r="H62" s="206">
        <v>0</v>
      </c>
      <c r="I62" s="206">
        <v>21.57</v>
      </c>
      <c r="J62" s="206">
        <v>0.42</v>
      </c>
      <c r="K62" s="206">
        <v>78.11</v>
      </c>
      <c r="L62" s="206">
        <v>29.03</v>
      </c>
      <c r="M62" s="206">
        <v>0</v>
      </c>
      <c r="N62" s="206">
        <v>1.08</v>
      </c>
      <c r="O62" s="206">
        <v>1.82</v>
      </c>
      <c r="P62" s="206">
        <v>1.59</v>
      </c>
      <c r="Q62" s="206">
        <v>4.58</v>
      </c>
      <c r="R62" s="206">
        <v>0.3</v>
      </c>
      <c r="S62" s="206">
        <v>3.7</v>
      </c>
      <c r="T62" s="206">
        <v>1.41</v>
      </c>
      <c r="U62" s="206">
        <v>9.9600000000000009</v>
      </c>
      <c r="V62" s="206">
        <v>4.6100000000000003</v>
      </c>
      <c r="W62" s="206">
        <v>6.57</v>
      </c>
      <c r="X62" s="206">
        <v>14.38</v>
      </c>
      <c r="Y62" s="206">
        <v>0</v>
      </c>
      <c r="Z62" s="206">
        <v>2.5499999999999998</v>
      </c>
      <c r="AA62" s="206">
        <v>0.83</v>
      </c>
      <c r="AB62" s="206">
        <v>0</v>
      </c>
      <c r="AC62" s="206">
        <v>11.1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8.14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1.33</v>
      </c>
      <c r="E63" s="206">
        <v>0</v>
      </c>
      <c r="F63" s="206">
        <v>0</v>
      </c>
      <c r="G63" s="206">
        <v>8.82</v>
      </c>
      <c r="H63" s="206">
        <v>0</v>
      </c>
      <c r="I63" s="206">
        <v>21.57</v>
      </c>
      <c r="J63" s="206">
        <v>0.42</v>
      </c>
      <c r="K63" s="206">
        <v>78.11</v>
      </c>
      <c r="L63" s="206">
        <v>29.03</v>
      </c>
      <c r="M63" s="206">
        <v>0</v>
      </c>
      <c r="N63" s="206">
        <v>1.08</v>
      </c>
      <c r="O63" s="206">
        <v>1.82</v>
      </c>
      <c r="P63" s="206">
        <v>1.59</v>
      </c>
      <c r="Q63" s="206">
        <v>4.58</v>
      </c>
      <c r="R63" s="206">
        <v>0.3</v>
      </c>
      <c r="S63" s="206">
        <v>3.7</v>
      </c>
      <c r="T63" s="206">
        <v>1.41</v>
      </c>
      <c r="U63" s="206">
        <v>9.9600000000000009</v>
      </c>
      <c r="V63" s="206">
        <v>1.58</v>
      </c>
      <c r="W63" s="206">
        <v>0.41</v>
      </c>
      <c r="X63" s="206">
        <v>0.9</v>
      </c>
      <c r="Y63" s="206">
        <v>0</v>
      </c>
      <c r="Z63" s="206">
        <v>2.5499999999999998</v>
      </c>
      <c r="AA63" s="206">
        <v>0.83</v>
      </c>
      <c r="AB63" s="206">
        <v>0</v>
      </c>
      <c r="AC63" s="206">
        <v>11.1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8.14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1.33</v>
      </c>
      <c r="E64" s="206">
        <v>0</v>
      </c>
      <c r="F64" s="206">
        <v>0</v>
      </c>
      <c r="G64" s="206">
        <v>8.82</v>
      </c>
      <c r="H64" s="206">
        <v>0</v>
      </c>
      <c r="I64" s="206">
        <v>21.57</v>
      </c>
      <c r="J64" s="206">
        <v>0.42</v>
      </c>
      <c r="K64" s="206">
        <v>78.11</v>
      </c>
      <c r="L64" s="206">
        <v>29.03</v>
      </c>
      <c r="M64" s="206">
        <v>0</v>
      </c>
      <c r="N64" s="206">
        <v>1.08</v>
      </c>
      <c r="O64" s="206">
        <v>1.82</v>
      </c>
      <c r="P64" s="206">
        <v>1.59</v>
      </c>
      <c r="Q64" s="206">
        <v>4.58</v>
      </c>
      <c r="R64" s="206">
        <v>0.36</v>
      </c>
      <c r="S64" s="206">
        <v>3.81</v>
      </c>
      <c r="T64" s="206">
        <v>1.41</v>
      </c>
      <c r="U64" s="206">
        <v>9.9600000000000009</v>
      </c>
      <c r="V64" s="206">
        <v>2.87</v>
      </c>
      <c r="W64" s="206">
        <v>0.41</v>
      </c>
      <c r="X64" s="206">
        <v>0.9</v>
      </c>
      <c r="Y64" s="206">
        <v>0</v>
      </c>
      <c r="Z64" s="206">
        <v>2.5499999999999998</v>
      </c>
      <c r="AA64" s="206">
        <v>0.83</v>
      </c>
      <c r="AB64" s="206">
        <v>0</v>
      </c>
      <c r="AC64" s="206">
        <v>11.1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8.14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1.33</v>
      </c>
      <c r="E65" s="206">
        <v>0</v>
      </c>
      <c r="F65" s="206">
        <v>0</v>
      </c>
      <c r="G65" s="206">
        <v>8.82</v>
      </c>
      <c r="H65" s="206">
        <v>0</v>
      </c>
      <c r="I65" s="206">
        <v>21.57</v>
      </c>
      <c r="J65" s="206">
        <v>0.42</v>
      </c>
      <c r="K65" s="206">
        <v>2.67</v>
      </c>
      <c r="L65" s="206">
        <v>29.03</v>
      </c>
      <c r="M65" s="206">
        <v>0</v>
      </c>
      <c r="N65" s="206">
        <v>1.08</v>
      </c>
      <c r="O65" s="206">
        <v>1.82</v>
      </c>
      <c r="P65" s="206">
        <v>1.59</v>
      </c>
      <c r="Q65" s="206">
        <v>4.58</v>
      </c>
      <c r="R65" s="206">
        <v>0.36</v>
      </c>
      <c r="S65" s="206">
        <v>3.81</v>
      </c>
      <c r="T65" s="206">
        <v>1.41</v>
      </c>
      <c r="U65" s="206">
        <v>9.9600000000000009</v>
      </c>
      <c r="V65" s="206">
        <v>2.87</v>
      </c>
      <c r="W65" s="206">
        <v>0.41</v>
      </c>
      <c r="X65" s="206">
        <v>0.9</v>
      </c>
      <c r="Y65" s="206">
        <v>0</v>
      </c>
      <c r="Z65" s="206">
        <v>2.5499999999999998</v>
      </c>
      <c r="AA65" s="206">
        <v>0.83</v>
      </c>
      <c r="AB65" s="206">
        <v>0</v>
      </c>
      <c r="AC65" s="206">
        <v>0.93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8.14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1.33</v>
      </c>
      <c r="E66" s="206">
        <v>0</v>
      </c>
      <c r="F66" s="206">
        <v>0</v>
      </c>
      <c r="G66" s="206">
        <v>8.82</v>
      </c>
      <c r="H66" s="206">
        <v>0</v>
      </c>
      <c r="I66" s="206">
        <v>21.57</v>
      </c>
      <c r="J66" s="206">
        <v>0.42</v>
      </c>
      <c r="K66" s="206">
        <v>2.67</v>
      </c>
      <c r="L66" s="206">
        <v>29.03</v>
      </c>
      <c r="M66" s="206">
        <v>0</v>
      </c>
      <c r="N66" s="206">
        <v>1.08</v>
      </c>
      <c r="O66" s="206">
        <v>1.82</v>
      </c>
      <c r="P66" s="206">
        <v>1.59</v>
      </c>
      <c r="Q66" s="206">
        <v>4.58</v>
      </c>
      <c r="R66" s="206">
        <v>0.36</v>
      </c>
      <c r="S66" s="206">
        <v>3.81</v>
      </c>
      <c r="T66" s="206">
        <v>1.41</v>
      </c>
      <c r="U66" s="206">
        <v>9.9600000000000009</v>
      </c>
      <c r="V66" s="206">
        <v>2.87</v>
      </c>
      <c r="W66" s="206">
        <v>0.41</v>
      </c>
      <c r="X66" s="206">
        <v>0.9</v>
      </c>
      <c r="Y66" s="206">
        <v>0</v>
      </c>
      <c r="Z66" s="206">
        <v>2.5499999999999998</v>
      </c>
      <c r="AA66" s="206">
        <v>0.83</v>
      </c>
      <c r="AB66" s="206">
        <v>0</v>
      </c>
      <c r="AC66" s="206">
        <v>0.93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8.14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1.33</v>
      </c>
      <c r="E67" s="206">
        <v>0</v>
      </c>
      <c r="F67" s="206">
        <v>0</v>
      </c>
      <c r="G67" s="206">
        <v>8.82</v>
      </c>
      <c r="H67" s="206">
        <v>0</v>
      </c>
      <c r="I67" s="206">
        <v>21.57</v>
      </c>
      <c r="J67" s="206">
        <v>0.42</v>
      </c>
      <c r="K67" s="206">
        <v>3.48</v>
      </c>
      <c r="L67" s="206">
        <v>29.03</v>
      </c>
      <c r="M67" s="206">
        <v>0</v>
      </c>
      <c r="N67" s="206">
        <v>1.08</v>
      </c>
      <c r="O67" s="206">
        <v>1.82</v>
      </c>
      <c r="P67" s="206">
        <v>1.59</v>
      </c>
      <c r="Q67" s="206">
        <v>4.58</v>
      </c>
      <c r="R67" s="206">
        <v>0.36</v>
      </c>
      <c r="S67" s="206">
        <v>3.81</v>
      </c>
      <c r="T67" s="206">
        <v>1.41</v>
      </c>
      <c r="U67" s="206">
        <v>9.9600000000000009</v>
      </c>
      <c r="V67" s="206">
        <v>2.96</v>
      </c>
      <c r="W67" s="206">
        <v>0.41</v>
      </c>
      <c r="X67" s="206">
        <v>0.9</v>
      </c>
      <c r="Y67" s="206">
        <v>0</v>
      </c>
      <c r="Z67" s="206">
        <v>2.5499999999999998</v>
      </c>
      <c r="AA67" s="206">
        <v>0.83</v>
      </c>
      <c r="AB67" s="206">
        <v>0</v>
      </c>
      <c r="AC67" s="206">
        <v>11.1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8.14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1.33</v>
      </c>
      <c r="E68" s="206">
        <v>0</v>
      </c>
      <c r="F68" s="206">
        <v>0</v>
      </c>
      <c r="G68" s="206">
        <v>8.82</v>
      </c>
      <c r="H68" s="206">
        <v>0</v>
      </c>
      <c r="I68" s="206">
        <v>21.57</v>
      </c>
      <c r="J68" s="206">
        <v>0.42</v>
      </c>
      <c r="K68" s="206">
        <v>3.48</v>
      </c>
      <c r="L68" s="206">
        <v>29.03</v>
      </c>
      <c r="M68" s="206">
        <v>0</v>
      </c>
      <c r="N68" s="206">
        <v>1.08</v>
      </c>
      <c r="O68" s="206">
        <v>1.82</v>
      </c>
      <c r="P68" s="206">
        <v>1.59</v>
      </c>
      <c r="Q68" s="206">
        <v>4.58</v>
      </c>
      <c r="R68" s="206">
        <v>0.36</v>
      </c>
      <c r="S68" s="206">
        <v>3.81</v>
      </c>
      <c r="T68" s="206">
        <v>1.41</v>
      </c>
      <c r="U68" s="206">
        <v>9.9600000000000009</v>
      </c>
      <c r="V68" s="206">
        <v>2.96</v>
      </c>
      <c r="W68" s="206">
        <v>0.41</v>
      </c>
      <c r="X68" s="206">
        <v>0.9</v>
      </c>
      <c r="Y68" s="206">
        <v>0</v>
      </c>
      <c r="Z68" s="206">
        <v>2.5499999999999998</v>
      </c>
      <c r="AA68" s="206">
        <v>0.83</v>
      </c>
      <c r="AB68" s="206">
        <v>0</v>
      </c>
      <c r="AC68" s="206">
        <v>11.1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8.14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1.33</v>
      </c>
      <c r="E69" s="206">
        <v>0</v>
      </c>
      <c r="F69" s="206">
        <v>0</v>
      </c>
      <c r="G69" s="206">
        <v>8.82</v>
      </c>
      <c r="H69" s="206">
        <v>0</v>
      </c>
      <c r="I69" s="206">
        <v>21.57</v>
      </c>
      <c r="J69" s="206">
        <v>0.42</v>
      </c>
      <c r="K69" s="206">
        <v>3.48</v>
      </c>
      <c r="L69" s="206">
        <v>3.08</v>
      </c>
      <c r="M69" s="206">
        <v>0</v>
      </c>
      <c r="N69" s="206">
        <v>1.08</v>
      </c>
      <c r="O69" s="206">
        <v>1.82</v>
      </c>
      <c r="P69" s="206">
        <v>1.59</v>
      </c>
      <c r="Q69" s="206">
        <v>0.3</v>
      </c>
      <c r="R69" s="206">
        <v>0.36</v>
      </c>
      <c r="S69" s="206">
        <v>0.24</v>
      </c>
      <c r="T69" s="206">
        <v>1.41</v>
      </c>
      <c r="U69" s="206">
        <v>9.9600000000000009</v>
      </c>
      <c r="V69" s="206">
        <v>2.96</v>
      </c>
      <c r="W69" s="206">
        <v>0.41</v>
      </c>
      <c r="X69" s="206">
        <v>0.9</v>
      </c>
      <c r="Y69" s="206">
        <v>0</v>
      </c>
      <c r="Z69" s="206">
        <v>2.5499999999999998</v>
      </c>
      <c r="AA69" s="206">
        <v>0.83</v>
      </c>
      <c r="AB69" s="206">
        <v>0</v>
      </c>
      <c r="AC69" s="206">
        <v>11.1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8.14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1.33</v>
      </c>
      <c r="E70" s="206">
        <v>0</v>
      </c>
      <c r="F70" s="206">
        <v>0</v>
      </c>
      <c r="G70" s="206">
        <v>8.82</v>
      </c>
      <c r="H70" s="206">
        <v>0</v>
      </c>
      <c r="I70" s="206">
        <v>21.57</v>
      </c>
      <c r="J70" s="206">
        <v>0.42</v>
      </c>
      <c r="K70" s="206">
        <v>3.48</v>
      </c>
      <c r="L70" s="206">
        <v>3.08</v>
      </c>
      <c r="M70" s="206">
        <v>0</v>
      </c>
      <c r="N70" s="206">
        <v>1.08</v>
      </c>
      <c r="O70" s="206">
        <v>1.82</v>
      </c>
      <c r="P70" s="206">
        <v>1.59</v>
      </c>
      <c r="Q70" s="206">
        <v>0.2</v>
      </c>
      <c r="R70" s="206">
        <v>0.36</v>
      </c>
      <c r="S70" s="206">
        <v>0.24</v>
      </c>
      <c r="T70" s="206">
        <v>1.41</v>
      </c>
      <c r="U70" s="206">
        <v>9.9600000000000009</v>
      </c>
      <c r="V70" s="206">
        <v>2.96</v>
      </c>
      <c r="W70" s="206">
        <v>0.41</v>
      </c>
      <c r="X70" s="206">
        <v>0.9</v>
      </c>
      <c r="Y70" s="206">
        <v>0</v>
      </c>
      <c r="Z70" s="206">
        <v>2.5499999999999998</v>
      </c>
      <c r="AA70" s="206">
        <v>0.83</v>
      </c>
      <c r="AB70" s="206">
        <v>0</v>
      </c>
      <c r="AC70" s="206">
        <v>11.1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8.14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1.33</v>
      </c>
      <c r="E71" s="206">
        <v>0</v>
      </c>
      <c r="F71" s="206">
        <v>0</v>
      </c>
      <c r="G71" s="206">
        <v>8.82</v>
      </c>
      <c r="H71" s="206">
        <v>0</v>
      </c>
      <c r="I71" s="206">
        <v>21.57</v>
      </c>
      <c r="J71" s="206">
        <v>0.42</v>
      </c>
      <c r="K71" s="206">
        <v>3.48</v>
      </c>
      <c r="L71" s="206">
        <v>2.25</v>
      </c>
      <c r="M71" s="206">
        <v>0</v>
      </c>
      <c r="N71" s="206">
        <v>1.08</v>
      </c>
      <c r="O71" s="206">
        <v>1.82</v>
      </c>
      <c r="P71" s="206">
        <v>7.35</v>
      </c>
      <c r="Q71" s="206">
        <v>0.2</v>
      </c>
      <c r="R71" s="206">
        <v>0.36</v>
      </c>
      <c r="S71" s="206">
        <v>0.24</v>
      </c>
      <c r="T71" s="206">
        <v>1.41</v>
      </c>
      <c r="U71" s="206">
        <v>9.9600000000000009</v>
      </c>
      <c r="V71" s="206">
        <v>2.92</v>
      </c>
      <c r="W71" s="206">
        <v>0.41</v>
      </c>
      <c r="X71" s="206">
        <v>0.9</v>
      </c>
      <c r="Y71" s="206">
        <v>0</v>
      </c>
      <c r="Z71" s="206">
        <v>2.5499999999999998</v>
      </c>
      <c r="AA71" s="206">
        <v>0.83</v>
      </c>
      <c r="AB71" s="206">
        <v>0</v>
      </c>
      <c r="AC71" s="206">
        <v>11.1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8.14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1.33</v>
      </c>
      <c r="E72" s="206">
        <v>0</v>
      </c>
      <c r="F72" s="206">
        <v>0</v>
      </c>
      <c r="G72" s="206">
        <v>8.82</v>
      </c>
      <c r="H72" s="206">
        <v>0</v>
      </c>
      <c r="I72" s="206">
        <v>21.57</v>
      </c>
      <c r="J72" s="206">
        <v>0.42</v>
      </c>
      <c r="K72" s="206">
        <v>3.48</v>
      </c>
      <c r="L72" s="206">
        <v>2.25</v>
      </c>
      <c r="M72" s="206">
        <v>0</v>
      </c>
      <c r="N72" s="206">
        <v>1.08</v>
      </c>
      <c r="O72" s="206">
        <v>1.82</v>
      </c>
      <c r="P72" s="206">
        <v>9.07</v>
      </c>
      <c r="Q72" s="206">
        <v>0.2</v>
      </c>
      <c r="R72" s="206">
        <v>0.36</v>
      </c>
      <c r="S72" s="206">
        <v>0.24</v>
      </c>
      <c r="T72" s="206">
        <v>1.41</v>
      </c>
      <c r="U72" s="206">
        <v>9.9600000000000009</v>
      </c>
      <c r="V72" s="206">
        <v>2.93</v>
      </c>
      <c r="W72" s="206">
        <v>0.41</v>
      </c>
      <c r="X72" s="206">
        <v>0.9</v>
      </c>
      <c r="Y72" s="206">
        <v>0</v>
      </c>
      <c r="Z72" s="206">
        <v>2.5499999999999998</v>
      </c>
      <c r="AA72" s="206">
        <v>0.83</v>
      </c>
      <c r="AB72" s="206">
        <v>0</v>
      </c>
      <c r="AC72" s="206">
        <v>10.97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10.8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1.33</v>
      </c>
      <c r="E73" s="206">
        <v>0</v>
      </c>
      <c r="F73" s="206">
        <v>0</v>
      </c>
      <c r="G73" s="206">
        <v>8.82</v>
      </c>
      <c r="H73" s="206">
        <v>0</v>
      </c>
      <c r="I73" s="206">
        <v>21.57</v>
      </c>
      <c r="J73" s="206">
        <v>0.42</v>
      </c>
      <c r="K73" s="206">
        <v>3.48</v>
      </c>
      <c r="L73" s="206">
        <v>2.25</v>
      </c>
      <c r="M73" s="206">
        <v>0</v>
      </c>
      <c r="N73" s="206">
        <v>1.08</v>
      </c>
      <c r="O73" s="206">
        <v>1.82</v>
      </c>
      <c r="P73" s="206">
        <v>9.07</v>
      </c>
      <c r="Q73" s="206">
        <v>0.2</v>
      </c>
      <c r="R73" s="206">
        <v>0.36</v>
      </c>
      <c r="S73" s="206">
        <v>0.24</v>
      </c>
      <c r="T73" s="206">
        <v>1.41</v>
      </c>
      <c r="U73" s="206">
        <v>9.9600000000000009</v>
      </c>
      <c r="V73" s="206">
        <v>2.97</v>
      </c>
      <c r="W73" s="206">
        <v>0.41</v>
      </c>
      <c r="X73" s="206">
        <v>0.9</v>
      </c>
      <c r="Y73" s="206">
        <v>0</v>
      </c>
      <c r="Z73" s="206">
        <v>2.5499999999999998</v>
      </c>
      <c r="AA73" s="206">
        <v>0.83</v>
      </c>
      <c r="AB73" s="206">
        <v>0</v>
      </c>
      <c r="AC73" s="206">
        <v>10.97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0.4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1.33</v>
      </c>
      <c r="E74" s="206">
        <v>0</v>
      </c>
      <c r="F74" s="206">
        <v>0</v>
      </c>
      <c r="G74" s="206">
        <v>8.82</v>
      </c>
      <c r="H74" s="206">
        <v>0</v>
      </c>
      <c r="I74" s="206">
        <v>21.57</v>
      </c>
      <c r="J74" s="206">
        <v>0.42</v>
      </c>
      <c r="K74" s="206">
        <v>3.48</v>
      </c>
      <c r="L74" s="206">
        <v>2.25</v>
      </c>
      <c r="M74" s="206">
        <v>0</v>
      </c>
      <c r="N74" s="206">
        <v>1.08</v>
      </c>
      <c r="O74" s="206">
        <v>1.82</v>
      </c>
      <c r="P74" s="206">
        <v>9.07</v>
      </c>
      <c r="Q74" s="206">
        <v>0.2</v>
      </c>
      <c r="R74" s="206">
        <v>0.36</v>
      </c>
      <c r="S74" s="206">
        <v>0.24</v>
      </c>
      <c r="T74" s="206">
        <v>1.41</v>
      </c>
      <c r="U74" s="206">
        <v>9.9600000000000009</v>
      </c>
      <c r="V74" s="206">
        <v>2.97</v>
      </c>
      <c r="W74" s="206">
        <v>0.41</v>
      </c>
      <c r="X74" s="206">
        <v>0.9</v>
      </c>
      <c r="Y74" s="206">
        <v>0</v>
      </c>
      <c r="Z74" s="206">
        <v>2.5499999999999998</v>
      </c>
      <c r="AA74" s="206">
        <v>0.83</v>
      </c>
      <c r="AB74" s="206">
        <v>0</v>
      </c>
      <c r="AC74" s="206">
        <v>10.97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0.4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1.33</v>
      </c>
      <c r="E75" s="206">
        <v>0</v>
      </c>
      <c r="F75" s="206">
        <v>0</v>
      </c>
      <c r="G75" s="206">
        <v>8.82</v>
      </c>
      <c r="H75" s="206">
        <v>0</v>
      </c>
      <c r="I75" s="206">
        <v>21.57</v>
      </c>
      <c r="J75" s="206">
        <v>0.42</v>
      </c>
      <c r="K75" s="206">
        <v>3.48</v>
      </c>
      <c r="L75" s="206">
        <v>2.25</v>
      </c>
      <c r="M75" s="206">
        <v>0</v>
      </c>
      <c r="N75" s="206">
        <v>1.08</v>
      </c>
      <c r="O75" s="206">
        <v>1.82</v>
      </c>
      <c r="P75" s="206">
        <v>12.92</v>
      </c>
      <c r="Q75" s="206">
        <v>0.2</v>
      </c>
      <c r="R75" s="206">
        <v>0.36</v>
      </c>
      <c r="S75" s="206">
        <v>0.24</v>
      </c>
      <c r="T75" s="206">
        <v>1.41</v>
      </c>
      <c r="U75" s="206">
        <v>9.9600000000000009</v>
      </c>
      <c r="V75" s="206">
        <v>2.97</v>
      </c>
      <c r="W75" s="206">
        <v>0.41</v>
      </c>
      <c r="X75" s="206">
        <v>0.9</v>
      </c>
      <c r="Y75" s="206">
        <v>0</v>
      </c>
      <c r="Z75" s="206">
        <v>2.5499999999999998</v>
      </c>
      <c r="AA75" s="206">
        <v>0.83</v>
      </c>
      <c r="AB75" s="206">
        <v>0</v>
      </c>
      <c r="AC75" s="206">
        <v>10.97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0.4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1.33</v>
      </c>
      <c r="E76" s="206">
        <v>0</v>
      </c>
      <c r="F76" s="206">
        <v>0</v>
      </c>
      <c r="G76" s="206">
        <v>8.82</v>
      </c>
      <c r="H76" s="206">
        <v>0</v>
      </c>
      <c r="I76" s="206">
        <v>21.57</v>
      </c>
      <c r="J76" s="206">
        <v>0.42</v>
      </c>
      <c r="K76" s="206">
        <v>3.48</v>
      </c>
      <c r="L76" s="206">
        <v>2.25</v>
      </c>
      <c r="M76" s="206">
        <v>0</v>
      </c>
      <c r="N76" s="206">
        <v>1.08</v>
      </c>
      <c r="O76" s="206">
        <v>1.82</v>
      </c>
      <c r="P76" s="206">
        <v>12.92</v>
      </c>
      <c r="Q76" s="206">
        <v>0.2</v>
      </c>
      <c r="R76" s="206">
        <v>0.36</v>
      </c>
      <c r="S76" s="206">
        <v>0.24</v>
      </c>
      <c r="T76" s="206">
        <v>1.41</v>
      </c>
      <c r="U76" s="206">
        <v>9.9600000000000009</v>
      </c>
      <c r="V76" s="206">
        <v>2.97</v>
      </c>
      <c r="W76" s="206">
        <v>0.41</v>
      </c>
      <c r="X76" s="206">
        <v>0.9</v>
      </c>
      <c r="Y76" s="206">
        <v>0</v>
      </c>
      <c r="Z76" s="206">
        <v>2.5499999999999998</v>
      </c>
      <c r="AA76" s="206">
        <v>0.83</v>
      </c>
      <c r="AB76" s="206">
        <v>0</v>
      </c>
      <c r="AC76" s="206">
        <v>10.97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0.4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1.33</v>
      </c>
      <c r="E77" s="206">
        <v>0</v>
      </c>
      <c r="F77" s="206">
        <v>0</v>
      </c>
      <c r="G77" s="206">
        <v>8.82</v>
      </c>
      <c r="H77" s="206">
        <v>0</v>
      </c>
      <c r="I77" s="206">
        <v>21.57</v>
      </c>
      <c r="J77" s="206">
        <v>0.42</v>
      </c>
      <c r="K77" s="206">
        <v>4.95</v>
      </c>
      <c r="L77" s="206">
        <v>0.98</v>
      </c>
      <c r="M77" s="206">
        <v>0</v>
      </c>
      <c r="N77" s="206">
        <v>1.08</v>
      </c>
      <c r="O77" s="206">
        <v>1.82</v>
      </c>
      <c r="P77" s="206">
        <v>14.78</v>
      </c>
      <c r="Q77" s="206">
        <v>0.2</v>
      </c>
      <c r="R77" s="206">
        <v>0.36</v>
      </c>
      <c r="S77" s="206">
        <v>0.24</v>
      </c>
      <c r="T77" s="206">
        <v>1.41</v>
      </c>
      <c r="U77" s="206">
        <v>9.9600000000000009</v>
      </c>
      <c r="V77" s="206">
        <v>2.97</v>
      </c>
      <c r="W77" s="206">
        <v>0.41</v>
      </c>
      <c r="X77" s="206">
        <v>0.9</v>
      </c>
      <c r="Y77" s="206">
        <v>0</v>
      </c>
      <c r="Z77" s="206">
        <v>2.5499999999999998</v>
      </c>
      <c r="AA77" s="206">
        <v>0.83</v>
      </c>
      <c r="AB77" s="206">
        <v>0</v>
      </c>
      <c r="AC77" s="206">
        <v>10.97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10.8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1.33</v>
      </c>
      <c r="E78" s="206">
        <v>0</v>
      </c>
      <c r="F78" s="206">
        <v>0</v>
      </c>
      <c r="G78" s="206">
        <v>8.82</v>
      </c>
      <c r="H78" s="206">
        <v>0</v>
      </c>
      <c r="I78" s="206">
        <v>21.57</v>
      </c>
      <c r="J78" s="206">
        <v>0.42</v>
      </c>
      <c r="K78" s="206">
        <v>4.95</v>
      </c>
      <c r="L78" s="206">
        <v>0.98</v>
      </c>
      <c r="M78" s="206">
        <v>0</v>
      </c>
      <c r="N78" s="206">
        <v>1.08</v>
      </c>
      <c r="O78" s="206">
        <v>1.82</v>
      </c>
      <c r="P78" s="206">
        <v>16.64</v>
      </c>
      <c r="Q78" s="206">
        <v>0.2</v>
      </c>
      <c r="R78" s="206">
        <v>0.36</v>
      </c>
      <c r="S78" s="206">
        <v>0.24</v>
      </c>
      <c r="T78" s="206">
        <v>1.41</v>
      </c>
      <c r="U78" s="206">
        <v>9.9600000000000009</v>
      </c>
      <c r="V78" s="206">
        <v>2.97</v>
      </c>
      <c r="W78" s="206">
        <v>0.41</v>
      </c>
      <c r="X78" s="206">
        <v>0.9</v>
      </c>
      <c r="Y78" s="206">
        <v>0</v>
      </c>
      <c r="Z78" s="206">
        <v>2.5499999999999998</v>
      </c>
      <c r="AA78" s="206">
        <v>0.83</v>
      </c>
      <c r="AB78" s="206">
        <v>0</v>
      </c>
      <c r="AC78" s="206">
        <v>0.1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10.8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1.33</v>
      </c>
      <c r="E79" s="206">
        <v>0</v>
      </c>
      <c r="F79" s="206">
        <v>0</v>
      </c>
      <c r="G79" s="206">
        <v>8.82</v>
      </c>
      <c r="H79" s="206">
        <v>0</v>
      </c>
      <c r="I79" s="206">
        <v>21.57</v>
      </c>
      <c r="J79" s="206">
        <v>0.42</v>
      </c>
      <c r="K79" s="206">
        <v>5.41</v>
      </c>
      <c r="L79" s="206">
        <v>0.98</v>
      </c>
      <c r="M79" s="206">
        <v>0</v>
      </c>
      <c r="N79" s="206">
        <v>1.08</v>
      </c>
      <c r="O79" s="206">
        <v>1.82</v>
      </c>
      <c r="P79" s="206">
        <v>0.16</v>
      </c>
      <c r="Q79" s="206">
        <v>0.2</v>
      </c>
      <c r="R79" s="206">
        <v>0.18</v>
      </c>
      <c r="S79" s="206">
        <v>0.1</v>
      </c>
      <c r="T79" s="206">
        <v>1.41</v>
      </c>
      <c r="U79" s="206">
        <v>9.9600000000000009</v>
      </c>
      <c r="V79" s="206">
        <v>2.89</v>
      </c>
      <c r="W79" s="206">
        <v>0.41</v>
      </c>
      <c r="X79" s="206">
        <v>0.9</v>
      </c>
      <c r="Y79" s="206">
        <v>0</v>
      </c>
      <c r="Z79" s="206">
        <v>2.5499999999999998</v>
      </c>
      <c r="AA79" s="206">
        <v>0.83</v>
      </c>
      <c r="AB79" s="206">
        <v>0</v>
      </c>
      <c r="AC79" s="206">
        <v>10.97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10.8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1.33</v>
      </c>
      <c r="E80" s="206">
        <v>0</v>
      </c>
      <c r="F80" s="206">
        <v>0</v>
      </c>
      <c r="G80" s="206">
        <v>8.82</v>
      </c>
      <c r="H80" s="206">
        <v>0</v>
      </c>
      <c r="I80" s="206">
        <v>21.57</v>
      </c>
      <c r="J80" s="206">
        <v>0.42</v>
      </c>
      <c r="K80" s="206">
        <v>5.41</v>
      </c>
      <c r="L80" s="206">
        <v>0.71</v>
      </c>
      <c r="M80" s="206">
        <v>0</v>
      </c>
      <c r="N80" s="206">
        <v>1.08</v>
      </c>
      <c r="O80" s="206">
        <v>1.82</v>
      </c>
      <c r="P80" s="206">
        <v>0.16</v>
      </c>
      <c r="Q80" s="206">
        <v>0.2</v>
      </c>
      <c r="R80" s="206">
        <v>0.18</v>
      </c>
      <c r="S80" s="206">
        <v>0.1</v>
      </c>
      <c r="T80" s="206">
        <v>1.41</v>
      </c>
      <c r="U80" s="206">
        <v>9.9600000000000009</v>
      </c>
      <c r="V80" s="206">
        <v>2.89</v>
      </c>
      <c r="W80" s="206">
        <v>0.41</v>
      </c>
      <c r="X80" s="206">
        <v>0.9</v>
      </c>
      <c r="Y80" s="206">
        <v>0</v>
      </c>
      <c r="Z80" s="206">
        <v>2.5499999999999998</v>
      </c>
      <c r="AA80" s="206">
        <v>0.83</v>
      </c>
      <c r="AB80" s="206">
        <v>0</v>
      </c>
      <c r="AC80" s="206">
        <v>10.97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10.8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1.33</v>
      </c>
      <c r="E81" s="206">
        <v>0</v>
      </c>
      <c r="F81" s="206">
        <v>0</v>
      </c>
      <c r="G81" s="206">
        <v>8.82</v>
      </c>
      <c r="H81" s="206">
        <v>0</v>
      </c>
      <c r="I81" s="206">
        <v>21.57</v>
      </c>
      <c r="J81" s="206">
        <v>0.42</v>
      </c>
      <c r="K81" s="206">
        <v>5.41</v>
      </c>
      <c r="L81" s="206">
        <v>0.71</v>
      </c>
      <c r="M81" s="206">
        <v>0</v>
      </c>
      <c r="N81" s="206">
        <v>1.08</v>
      </c>
      <c r="O81" s="206">
        <v>1.82</v>
      </c>
      <c r="P81" s="206">
        <v>0.16</v>
      </c>
      <c r="Q81" s="206">
        <v>0.2</v>
      </c>
      <c r="R81" s="206">
        <v>0.18</v>
      </c>
      <c r="S81" s="206">
        <v>0.1</v>
      </c>
      <c r="T81" s="206">
        <v>1.41</v>
      </c>
      <c r="U81" s="206">
        <v>9.9600000000000009</v>
      </c>
      <c r="V81" s="206">
        <v>2.89</v>
      </c>
      <c r="W81" s="206">
        <v>0.41</v>
      </c>
      <c r="X81" s="206">
        <v>0.9</v>
      </c>
      <c r="Y81" s="206">
        <v>0</v>
      </c>
      <c r="Z81" s="206">
        <v>2.5499999999999998</v>
      </c>
      <c r="AA81" s="206">
        <v>0.83</v>
      </c>
      <c r="AB81" s="206">
        <v>0</v>
      </c>
      <c r="AC81" s="206">
        <v>11.1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10.8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1.33</v>
      </c>
      <c r="E82" s="206">
        <v>0</v>
      </c>
      <c r="F82" s="206">
        <v>0</v>
      </c>
      <c r="G82" s="206">
        <v>8.82</v>
      </c>
      <c r="H82" s="206">
        <v>0</v>
      </c>
      <c r="I82" s="206">
        <v>21.57</v>
      </c>
      <c r="J82" s="206">
        <v>0.42</v>
      </c>
      <c r="K82" s="206">
        <v>5.41</v>
      </c>
      <c r="L82" s="206">
        <v>0.71</v>
      </c>
      <c r="M82" s="206">
        <v>0</v>
      </c>
      <c r="N82" s="206">
        <v>1.08</v>
      </c>
      <c r="O82" s="206">
        <v>1.82</v>
      </c>
      <c r="P82" s="206">
        <v>0.16</v>
      </c>
      <c r="Q82" s="206">
        <v>0.2</v>
      </c>
      <c r="R82" s="206">
        <v>0.18</v>
      </c>
      <c r="S82" s="206">
        <v>0.1</v>
      </c>
      <c r="T82" s="206">
        <v>1.41</v>
      </c>
      <c r="U82" s="206">
        <v>9.9600000000000009</v>
      </c>
      <c r="V82" s="206">
        <v>2.89</v>
      </c>
      <c r="W82" s="206">
        <v>0.41</v>
      </c>
      <c r="X82" s="206">
        <v>0.9</v>
      </c>
      <c r="Y82" s="206">
        <v>0</v>
      </c>
      <c r="Z82" s="206">
        <v>2.5499999999999998</v>
      </c>
      <c r="AA82" s="206">
        <v>0.83</v>
      </c>
      <c r="AB82" s="206">
        <v>0</v>
      </c>
      <c r="AC82" s="206">
        <v>11.1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8.14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1.33</v>
      </c>
      <c r="E83" s="206">
        <v>0</v>
      </c>
      <c r="F83" s="206">
        <v>0</v>
      </c>
      <c r="G83" s="206">
        <v>8.82</v>
      </c>
      <c r="H83" s="206">
        <v>0</v>
      </c>
      <c r="I83" s="206">
        <v>21.85</v>
      </c>
      <c r="J83" s="206">
        <v>0.42</v>
      </c>
      <c r="K83" s="206">
        <v>5.41</v>
      </c>
      <c r="L83" s="206">
        <v>28.7</v>
      </c>
      <c r="M83" s="206">
        <v>0</v>
      </c>
      <c r="N83" s="206">
        <v>1.08</v>
      </c>
      <c r="O83" s="206">
        <v>1.82</v>
      </c>
      <c r="P83" s="206">
        <v>0.16</v>
      </c>
      <c r="Q83" s="206">
        <v>4.5999999999999996</v>
      </c>
      <c r="R83" s="206">
        <v>0.18</v>
      </c>
      <c r="S83" s="206">
        <v>4.7699999999999996</v>
      </c>
      <c r="T83" s="206">
        <v>1.41</v>
      </c>
      <c r="U83" s="206">
        <v>9.9600000000000009</v>
      </c>
      <c r="V83" s="206">
        <v>2.64</v>
      </c>
      <c r="W83" s="206">
        <v>0.41</v>
      </c>
      <c r="X83" s="206">
        <v>0.9</v>
      </c>
      <c r="Y83" s="206">
        <v>0</v>
      </c>
      <c r="Z83" s="206">
        <v>2.5499999999999998</v>
      </c>
      <c r="AA83" s="206">
        <v>0.83</v>
      </c>
      <c r="AB83" s="206">
        <v>0</v>
      </c>
      <c r="AC83" s="206">
        <v>11.1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8.14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1.33</v>
      </c>
      <c r="E84" s="206">
        <v>0</v>
      </c>
      <c r="F84" s="206">
        <v>0</v>
      </c>
      <c r="G84" s="206">
        <v>8.82</v>
      </c>
      <c r="H84" s="206">
        <v>0</v>
      </c>
      <c r="I84" s="206">
        <v>21.85</v>
      </c>
      <c r="J84" s="206">
        <v>0.42</v>
      </c>
      <c r="K84" s="206">
        <v>5.41</v>
      </c>
      <c r="L84" s="206">
        <v>28.7</v>
      </c>
      <c r="M84" s="206">
        <v>0</v>
      </c>
      <c r="N84" s="206">
        <v>1.08</v>
      </c>
      <c r="O84" s="206">
        <v>1.82</v>
      </c>
      <c r="P84" s="206">
        <v>0.16</v>
      </c>
      <c r="Q84" s="206">
        <v>4.62</v>
      </c>
      <c r="R84" s="206">
        <v>0.18</v>
      </c>
      <c r="S84" s="206">
        <v>4.7699999999999996</v>
      </c>
      <c r="T84" s="206">
        <v>1.41</v>
      </c>
      <c r="U84" s="206">
        <v>9.9600000000000009</v>
      </c>
      <c r="V84" s="206">
        <v>2.64</v>
      </c>
      <c r="W84" s="206">
        <v>0.41</v>
      </c>
      <c r="X84" s="206">
        <v>0.9</v>
      </c>
      <c r="Y84" s="206">
        <v>0</v>
      </c>
      <c r="Z84" s="206">
        <v>2.5499999999999998</v>
      </c>
      <c r="AA84" s="206">
        <v>0.83</v>
      </c>
      <c r="AB84" s="206">
        <v>0</v>
      </c>
      <c r="AC84" s="206">
        <v>11.1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8.14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1.33</v>
      </c>
      <c r="E85" s="206">
        <v>0</v>
      </c>
      <c r="F85" s="206">
        <v>0</v>
      </c>
      <c r="G85" s="206">
        <v>8.82</v>
      </c>
      <c r="H85" s="206">
        <v>0</v>
      </c>
      <c r="I85" s="206">
        <v>21.85</v>
      </c>
      <c r="J85" s="206">
        <v>0.42</v>
      </c>
      <c r="K85" s="206">
        <v>5.41</v>
      </c>
      <c r="L85" s="206">
        <v>28.64</v>
      </c>
      <c r="M85" s="206">
        <v>0</v>
      </c>
      <c r="N85" s="206">
        <v>1.08</v>
      </c>
      <c r="O85" s="206">
        <v>1.82</v>
      </c>
      <c r="P85" s="206">
        <v>0.2</v>
      </c>
      <c r="Q85" s="206">
        <v>4.6100000000000003</v>
      </c>
      <c r="R85" s="206">
        <v>0.18</v>
      </c>
      <c r="S85" s="206">
        <v>4.7699999999999996</v>
      </c>
      <c r="T85" s="206">
        <v>1.41</v>
      </c>
      <c r="U85" s="206">
        <v>9.9600000000000009</v>
      </c>
      <c r="V85" s="206">
        <v>2.57</v>
      </c>
      <c r="W85" s="206">
        <v>0.41</v>
      </c>
      <c r="X85" s="206">
        <v>0.9</v>
      </c>
      <c r="Y85" s="206">
        <v>0</v>
      </c>
      <c r="Z85" s="206">
        <v>2.5499999999999998</v>
      </c>
      <c r="AA85" s="206">
        <v>0.83</v>
      </c>
      <c r="AB85" s="206">
        <v>0</v>
      </c>
      <c r="AC85" s="206">
        <v>11.1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8.14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1.33</v>
      </c>
      <c r="E86" s="206">
        <v>0</v>
      </c>
      <c r="F86" s="206">
        <v>0</v>
      </c>
      <c r="G86" s="206">
        <v>8.82</v>
      </c>
      <c r="H86" s="206">
        <v>0</v>
      </c>
      <c r="I86" s="206">
        <v>21.85</v>
      </c>
      <c r="J86" s="206">
        <v>0.42</v>
      </c>
      <c r="K86" s="206">
        <v>5.41</v>
      </c>
      <c r="L86" s="206">
        <v>28.52</v>
      </c>
      <c r="M86" s="206">
        <v>0</v>
      </c>
      <c r="N86" s="206">
        <v>1.08</v>
      </c>
      <c r="O86" s="206">
        <v>1.82</v>
      </c>
      <c r="P86" s="206">
        <v>0.2</v>
      </c>
      <c r="Q86" s="206">
        <v>4.6100000000000003</v>
      </c>
      <c r="R86" s="206">
        <v>0.18</v>
      </c>
      <c r="S86" s="206">
        <v>4.7699999999999996</v>
      </c>
      <c r="T86" s="206">
        <v>1.41</v>
      </c>
      <c r="U86" s="206">
        <v>9.9600000000000009</v>
      </c>
      <c r="V86" s="206">
        <v>2.5499999999999998</v>
      </c>
      <c r="W86" s="206">
        <v>0.41</v>
      </c>
      <c r="X86" s="206">
        <v>0.9</v>
      </c>
      <c r="Y86" s="206">
        <v>0</v>
      </c>
      <c r="Z86" s="206">
        <v>2.5499999999999998</v>
      </c>
      <c r="AA86" s="206">
        <v>0.83</v>
      </c>
      <c r="AB86" s="206">
        <v>0</v>
      </c>
      <c r="AC86" s="206">
        <v>11.1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8.14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1.33</v>
      </c>
      <c r="E87" s="206">
        <v>0</v>
      </c>
      <c r="F87" s="206">
        <v>0</v>
      </c>
      <c r="G87" s="206">
        <v>8.82</v>
      </c>
      <c r="H87" s="206">
        <v>0</v>
      </c>
      <c r="I87" s="206">
        <v>21.85</v>
      </c>
      <c r="J87" s="206">
        <v>0.42</v>
      </c>
      <c r="K87" s="206">
        <v>5.41</v>
      </c>
      <c r="L87" s="206">
        <v>28.49</v>
      </c>
      <c r="M87" s="206">
        <v>0</v>
      </c>
      <c r="N87" s="206">
        <v>1.08</v>
      </c>
      <c r="O87" s="206">
        <v>1.82</v>
      </c>
      <c r="P87" s="206">
        <v>0.75</v>
      </c>
      <c r="Q87" s="206">
        <v>4.6100000000000003</v>
      </c>
      <c r="R87" s="206">
        <v>0.36</v>
      </c>
      <c r="S87" s="206">
        <v>4.84</v>
      </c>
      <c r="T87" s="206">
        <v>1.41</v>
      </c>
      <c r="U87" s="206">
        <v>9.9600000000000009</v>
      </c>
      <c r="V87" s="206">
        <v>4.6100000000000003</v>
      </c>
      <c r="W87" s="206">
        <v>0.41</v>
      </c>
      <c r="X87" s="206">
        <v>0.9</v>
      </c>
      <c r="Y87" s="206">
        <v>0</v>
      </c>
      <c r="Z87" s="206">
        <v>2.5499999999999998</v>
      </c>
      <c r="AA87" s="206">
        <v>0.83</v>
      </c>
      <c r="AB87" s="206">
        <v>0</v>
      </c>
      <c r="AC87" s="206">
        <v>11.1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8.14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1.33</v>
      </c>
      <c r="E88" s="206">
        <v>0</v>
      </c>
      <c r="F88" s="206">
        <v>0</v>
      </c>
      <c r="G88" s="206">
        <v>8.82</v>
      </c>
      <c r="H88" s="206">
        <v>0</v>
      </c>
      <c r="I88" s="206">
        <v>21.85</v>
      </c>
      <c r="J88" s="206">
        <v>0.42</v>
      </c>
      <c r="K88" s="206">
        <v>5.41</v>
      </c>
      <c r="L88" s="206">
        <v>28.49</v>
      </c>
      <c r="M88" s="206">
        <v>0</v>
      </c>
      <c r="N88" s="206">
        <v>1.08</v>
      </c>
      <c r="O88" s="206">
        <v>1.82</v>
      </c>
      <c r="P88" s="206">
        <v>0.18</v>
      </c>
      <c r="Q88" s="206">
        <v>4.6100000000000003</v>
      </c>
      <c r="R88" s="206">
        <v>0.36</v>
      </c>
      <c r="S88" s="206">
        <v>4.84</v>
      </c>
      <c r="T88" s="206">
        <v>1.41</v>
      </c>
      <c r="U88" s="206">
        <v>9.9600000000000009</v>
      </c>
      <c r="V88" s="206">
        <v>4.6100000000000003</v>
      </c>
      <c r="W88" s="206">
        <v>0.41</v>
      </c>
      <c r="X88" s="206">
        <v>0.9</v>
      </c>
      <c r="Y88" s="206">
        <v>0</v>
      </c>
      <c r="Z88" s="206">
        <v>2.5499999999999998</v>
      </c>
      <c r="AA88" s="206">
        <v>0.83</v>
      </c>
      <c r="AB88" s="206">
        <v>0</v>
      </c>
      <c r="AC88" s="206">
        <v>11.1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8.14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1.33</v>
      </c>
      <c r="E89" s="206">
        <v>0</v>
      </c>
      <c r="F89" s="206">
        <v>0</v>
      </c>
      <c r="G89" s="206">
        <v>8.82</v>
      </c>
      <c r="H89" s="206">
        <v>0</v>
      </c>
      <c r="I89" s="206">
        <v>21.85</v>
      </c>
      <c r="J89" s="206">
        <v>0.42</v>
      </c>
      <c r="K89" s="206">
        <v>5.41</v>
      </c>
      <c r="L89" s="206">
        <v>28.49</v>
      </c>
      <c r="M89" s="206">
        <v>0</v>
      </c>
      <c r="N89" s="206">
        <v>1.08</v>
      </c>
      <c r="O89" s="206">
        <v>1.82</v>
      </c>
      <c r="P89" s="206">
        <v>0.18</v>
      </c>
      <c r="Q89" s="206">
        <v>4.6399999999999997</v>
      </c>
      <c r="R89" s="206">
        <v>0.36</v>
      </c>
      <c r="S89" s="206">
        <v>4.84</v>
      </c>
      <c r="T89" s="206">
        <v>1.41</v>
      </c>
      <c r="U89" s="206">
        <v>9.9600000000000009</v>
      </c>
      <c r="V89" s="206">
        <v>4.6100000000000003</v>
      </c>
      <c r="W89" s="206">
        <v>0.41</v>
      </c>
      <c r="X89" s="206">
        <v>0.9</v>
      </c>
      <c r="Y89" s="206">
        <v>0</v>
      </c>
      <c r="Z89" s="206">
        <v>2.5499999999999998</v>
      </c>
      <c r="AA89" s="206">
        <v>0.83</v>
      </c>
      <c r="AB89" s="206">
        <v>0</v>
      </c>
      <c r="AC89" s="206">
        <v>11.1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8.14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1.33</v>
      </c>
      <c r="E90" s="206">
        <v>0</v>
      </c>
      <c r="F90" s="206">
        <v>0</v>
      </c>
      <c r="G90" s="206">
        <v>8.82</v>
      </c>
      <c r="H90" s="206">
        <v>0</v>
      </c>
      <c r="I90" s="206">
        <v>21.85</v>
      </c>
      <c r="J90" s="206">
        <v>0.42</v>
      </c>
      <c r="K90" s="206">
        <v>5.41</v>
      </c>
      <c r="L90" s="206">
        <v>28.49</v>
      </c>
      <c r="M90" s="206">
        <v>0</v>
      </c>
      <c r="N90" s="206">
        <v>1.08</v>
      </c>
      <c r="O90" s="206">
        <v>1.82</v>
      </c>
      <c r="P90" s="206">
        <v>0.92</v>
      </c>
      <c r="Q90" s="206">
        <v>4.6399999999999997</v>
      </c>
      <c r="R90" s="206">
        <v>0.36</v>
      </c>
      <c r="S90" s="206">
        <v>4.84</v>
      </c>
      <c r="T90" s="206">
        <v>1.41</v>
      </c>
      <c r="U90" s="206">
        <v>9.9600000000000009</v>
      </c>
      <c r="V90" s="206">
        <v>4.6100000000000003</v>
      </c>
      <c r="W90" s="206">
        <v>0.41</v>
      </c>
      <c r="X90" s="206">
        <v>0.9</v>
      </c>
      <c r="Y90" s="206">
        <v>0</v>
      </c>
      <c r="Z90" s="206">
        <v>2.5499999999999998</v>
      </c>
      <c r="AA90" s="206">
        <v>0.83</v>
      </c>
      <c r="AB90" s="206">
        <v>0</v>
      </c>
      <c r="AC90" s="206">
        <v>11.1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8.14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1.33</v>
      </c>
      <c r="E91" s="206">
        <v>0</v>
      </c>
      <c r="F91" s="206">
        <v>0</v>
      </c>
      <c r="G91" s="206">
        <v>8.82</v>
      </c>
      <c r="H91" s="206">
        <v>0</v>
      </c>
      <c r="I91" s="206">
        <v>21.85</v>
      </c>
      <c r="J91" s="206">
        <v>0.42</v>
      </c>
      <c r="K91" s="206">
        <v>43.96</v>
      </c>
      <c r="L91" s="206">
        <v>28.49</v>
      </c>
      <c r="M91" s="206">
        <v>0</v>
      </c>
      <c r="N91" s="206">
        <v>1.08</v>
      </c>
      <c r="O91" s="206">
        <v>1.82</v>
      </c>
      <c r="P91" s="206">
        <v>0.92</v>
      </c>
      <c r="Q91" s="206">
        <v>4.6399999999999997</v>
      </c>
      <c r="R91" s="206">
        <v>0.36</v>
      </c>
      <c r="S91" s="206">
        <v>4.68</v>
      </c>
      <c r="T91" s="206">
        <v>1.41</v>
      </c>
      <c r="U91" s="206">
        <v>9.9600000000000009</v>
      </c>
      <c r="V91" s="206">
        <v>3.67</v>
      </c>
      <c r="W91" s="206">
        <v>6.23</v>
      </c>
      <c r="X91" s="206">
        <v>0.9</v>
      </c>
      <c r="Y91" s="206">
        <v>0</v>
      </c>
      <c r="Z91" s="206">
        <v>2.5499999999999998</v>
      </c>
      <c r="AA91" s="206">
        <v>0.83</v>
      </c>
      <c r="AB91" s="206">
        <v>0</v>
      </c>
      <c r="AC91" s="206">
        <v>11.1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8.14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1.33</v>
      </c>
      <c r="E92" s="206">
        <v>0</v>
      </c>
      <c r="F92" s="206">
        <v>0</v>
      </c>
      <c r="G92" s="206">
        <v>8.82</v>
      </c>
      <c r="H92" s="206">
        <v>0</v>
      </c>
      <c r="I92" s="206">
        <v>21.85</v>
      </c>
      <c r="J92" s="206">
        <v>0.42</v>
      </c>
      <c r="K92" s="206">
        <v>44.93</v>
      </c>
      <c r="L92" s="206">
        <v>29.03</v>
      </c>
      <c r="M92" s="206">
        <v>0</v>
      </c>
      <c r="N92" s="206">
        <v>1.08</v>
      </c>
      <c r="O92" s="206">
        <v>1.82</v>
      </c>
      <c r="P92" s="206">
        <v>0.92</v>
      </c>
      <c r="Q92" s="206">
        <v>4.6399999999999997</v>
      </c>
      <c r="R92" s="206">
        <v>0.36</v>
      </c>
      <c r="S92" s="206">
        <v>4.79</v>
      </c>
      <c r="T92" s="206">
        <v>1.41</v>
      </c>
      <c r="U92" s="206">
        <v>9.9600000000000009</v>
      </c>
      <c r="V92" s="206">
        <v>4.6100000000000003</v>
      </c>
      <c r="W92" s="206">
        <v>6.47</v>
      </c>
      <c r="X92" s="206">
        <v>0.9</v>
      </c>
      <c r="Y92" s="206">
        <v>0</v>
      </c>
      <c r="Z92" s="206">
        <v>2.5499999999999998</v>
      </c>
      <c r="AA92" s="206">
        <v>0.83</v>
      </c>
      <c r="AB92" s="206">
        <v>0</v>
      </c>
      <c r="AC92" s="206">
        <v>11.1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8.14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1.33</v>
      </c>
      <c r="E93" s="206">
        <v>0</v>
      </c>
      <c r="F93" s="206">
        <v>0</v>
      </c>
      <c r="G93" s="206">
        <v>8.82</v>
      </c>
      <c r="H93" s="206">
        <v>0</v>
      </c>
      <c r="I93" s="206">
        <v>21.85</v>
      </c>
      <c r="J93" s="206">
        <v>0.42</v>
      </c>
      <c r="K93" s="206">
        <v>44.93</v>
      </c>
      <c r="L93" s="206">
        <v>29.03</v>
      </c>
      <c r="M93" s="206">
        <v>0</v>
      </c>
      <c r="N93" s="206">
        <v>1.08</v>
      </c>
      <c r="O93" s="206">
        <v>1.82</v>
      </c>
      <c r="P93" s="206">
        <v>0.92</v>
      </c>
      <c r="Q93" s="206">
        <v>4.6399999999999997</v>
      </c>
      <c r="R93" s="206">
        <v>0.36</v>
      </c>
      <c r="S93" s="206">
        <v>4.79</v>
      </c>
      <c r="T93" s="206">
        <v>1.41</v>
      </c>
      <c r="U93" s="206">
        <v>9.9600000000000009</v>
      </c>
      <c r="V93" s="206">
        <v>4.6100000000000003</v>
      </c>
      <c r="W93" s="206">
        <v>6.47</v>
      </c>
      <c r="X93" s="206">
        <v>0.9</v>
      </c>
      <c r="Y93" s="206">
        <v>0</v>
      </c>
      <c r="Z93" s="206">
        <v>2.5499999999999998</v>
      </c>
      <c r="AA93" s="206">
        <v>0.83</v>
      </c>
      <c r="AB93" s="206">
        <v>0</v>
      </c>
      <c r="AC93" s="206">
        <v>11.1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8.14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1.33</v>
      </c>
      <c r="E94" s="206">
        <v>0</v>
      </c>
      <c r="F94" s="206">
        <v>0</v>
      </c>
      <c r="G94" s="206">
        <v>8.82</v>
      </c>
      <c r="H94" s="206">
        <v>0</v>
      </c>
      <c r="I94" s="206">
        <v>21.85</v>
      </c>
      <c r="J94" s="206">
        <v>0.42</v>
      </c>
      <c r="K94" s="206">
        <v>44.93</v>
      </c>
      <c r="L94" s="206">
        <v>29.03</v>
      </c>
      <c r="M94" s="206">
        <v>0</v>
      </c>
      <c r="N94" s="206">
        <v>1.08</v>
      </c>
      <c r="O94" s="206">
        <v>1.82</v>
      </c>
      <c r="P94" s="206">
        <v>0.92</v>
      </c>
      <c r="Q94" s="206">
        <v>4.6399999999999997</v>
      </c>
      <c r="R94" s="206">
        <v>0.36</v>
      </c>
      <c r="S94" s="206">
        <v>4.79</v>
      </c>
      <c r="T94" s="206">
        <v>1.41</v>
      </c>
      <c r="U94" s="206">
        <v>9.9600000000000009</v>
      </c>
      <c r="V94" s="206">
        <v>4.6100000000000003</v>
      </c>
      <c r="W94" s="206">
        <v>6.47</v>
      </c>
      <c r="X94" s="206">
        <v>14.32</v>
      </c>
      <c r="Y94" s="206">
        <v>0</v>
      </c>
      <c r="Z94" s="206">
        <v>2.5499999999999998</v>
      </c>
      <c r="AA94" s="206">
        <v>0.83</v>
      </c>
      <c r="AB94" s="206">
        <v>0</v>
      </c>
      <c r="AC94" s="206">
        <v>11.1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8.14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1.33</v>
      </c>
      <c r="E95" s="206">
        <v>0</v>
      </c>
      <c r="F95" s="206">
        <v>0</v>
      </c>
      <c r="G95" s="206">
        <v>8.82</v>
      </c>
      <c r="H95" s="206">
        <v>0</v>
      </c>
      <c r="I95" s="206">
        <v>21.85</v>
      </c>
      <c r="J95" s="206">
        <v>0.42</v>
      </c>
      <c r="K95" s="206">
        <v>44.56</v>
      </c>
      <c r="L95" s="206">
        <v>29.03</v>
      </c>
      <c r="M95" s="206">
        <v>0</v>
      </c>
      <c r="N95" s="206">
        <v>1.08</v>
      </c>
      <c r="O95" s="206">
        <v>1.82</v>
      </c>
      <c r="P95" s="206">
        <v>0.92</v>
      </c>
      <c r="Q95" s="206">
        <v>4.6399999999999997</v>
      </c>
      <c r="R95" s="206">
        <v>0.36</v>
      </c>
      <c r="S95" s="206">
        <v>4.79</v>
      </c>
      <c r="T95" s="206">
        <v>1.41</v>
      </c>
      <c r="U95" s="206">
        <v>9.9600000000000009</v>
      </c>
      <c r="V95" s="206">
        <v>4.6100000000000003</v>
      </c>
      <c r="W95" s="206">
        <v>6.47</v>
      </c>
      <c r="X95" s="206">
        <v>14.32</v>
      </c>
      <c r="Y95" s="206">
        <v>0</v>
      </c>
      <c r="Z95" s="206">
        <v>2.5499999999999998</v>
      </c>
      <c r="AA95" s="206">
        <v>0.83</v>
      </c>
      <c r="AB95" s="206">
        <v>0</v>
      </c>
      <c r="AC95" s="206">
        <v>-0.59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8.14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1.33</v>
      </c>
      <c r="E96" s="206">
        <v>0</v>
      </c>
      <c r="F96" s="206">
        <v>0</v>
      </c>
      <c r="G96" s="206">
        <v>8.82</v>
      </c>
      <c r="H96" s="206">
        <v>0</v>
      </c>
      <c r="I96" s="206">
        <v>21.85</v>
      </c>
      <c r="J96" s="206">
        <v>0.42</v>
      </c>
      <c r="K96" s="206">
        <v>43.52</v>
      </c>
      <c r="L96" s="206">
        <v>29.03</v>
      </c>
      <c r="M96" s="206">
        <v>0</v>
      </c>
      <c r="N96" s="206">
        <v>1.08</v>
      </c>
      <c r="O96" s="206">
        <v>1.82</v>
      </c>
      <c r="P96" s="206">
        <v>0.92</v>
      </c>
      <c r="Q96" s="206">
        <v>4.6399999999999997</v>
      </c>
      <c r="R96" s="206">
        <v>0.36</v>
      </c>
      <c r="S96" s="206">
        <v>4.79</v>
      </c>
      <c r="T96" s="206">
        <v>1.41</v>
      </c>
      <c r="U96" s="206">
        <v>9.9600000000000009</v>
      </c>
      <c r="V96" s="206">
        <v>4.6100000000000003</v>
      </c>
      <c r="W96" s="206">
        <v>6.47</v>
      </c>
      <c r="X96" s="206">
        <v>14.32</v>
      </c>
      <c r="Y96" s="206">
        <v>0</v>
      </c>
      <c r="Z96" s="206">
        <v>2.5499999999999998</v>
      </c>
      <c r="AA96" s="206">
        <v>0.83</v>
      </c>
      <c r="AB96" s="206">
        <v>0</v>
      </c>
      <c r="AC96" s="206">
        <v>-0.59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8.14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1.33</v>
      </c>
      <c r="E97" s="206">
        <v>0</v>
      </c>
      <c r="F97" s="206">
        <v>0</v>
      </c>
      <c r="G97" s="206">
        <v>8.82</v>
      </c>
      <c r="H97" s="206">
        <v>0</v>
      </c>
      <c r="I97" s="206">
        <v>21.85</v>
      </c>
      <c r="J97" s="206">
        <v>0.42</v>
      </c>
      <c r="K97" s="206">
        <v>43.52</v>
      </c>
      <c r="L97" s="206">
        <v>29.03</v>
      </c>
      <c r="M97" s="206">
        <v>0</v>
      </c>
      <c r="N97" s="206">
        <v>1.08</v>
      </c>
      <c r="O97" s="206">
        <v>1.82</v>
      </c>
      <c r="P97" s="206">
        <v>0.92</v>
      </c>
      <c r="Q97" s="206">
        <v>4.6399999999999997</v>
      </c>
      <c r="R97" s="206">
        <v>0.36</v>
      </c>
      <c r="S97" s="206">
        <v>4.79</v>
      </c>
      <c r="T97" s="206">
        <v>1.41</v>
      </c>
      <c r="U97" s="206">
        <v>9.9600000000000009</v>
      </c>
      <c r="V97" s="206">
        <v>4.6100000000000003</v>
      </c>
      <c r="W97" s="206">
        <v>6.64</v>
      </c>
      <c r="X97" s="206">
        <v>14.32</v>
      </c>
      <c r="Y97" s="206">
        <v>0</v>
      </c>
      <c r="Z97" s="206">
        <v>2.5499999999999998</v>
      </c>
      <c r="AA97" s="206">
        <v>0.83</v>
      </c>
      <c r="AB97" s="206">
        <v>0</v>
      </c>
      <c r="AC97" s="206">
        <v>11.1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8.14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1.33</v>
      </c>
      <c r="E98" s="206">
        <v>0</v>
      </c>
      <c r="F98" s="206">
        <v>0</v>
      </c>
      <c r="G98" s="206">
        <v>8.82</v>
      </c>
      <c r="H98" s="206">
        <v>0</v>
      </c>
      <c r="I98" s="206">
        <v>21.85</v>
      </c>
      <c r="J98" s="206">
        <v>0.42</v>
      </c>
      <c r="K98" s="206">
        <v>43.52</v>
      </c>
      <c r="L98" s="206">
        <v>29.03</v>
      </c>
      <c r="M98" s="206">
        <v>0</v>
      </c>
      <c r="N98" s="206">
        <v>1.08</v>
      </c>
      <c r="O98" s="206">
        <v>1.82</v>
      </c>
      <c r="P98" s="206">
        <v>0.92</v>
      </c>
      <c r="Q98" s="206">
        <v>4.6399999999999997</v>
      </c>
      <c r="R98" s="206">
        <v>0.36</v>
      </c>
      <c r="S98" s="206">
        <v>4.79</v>
      </c>
      <c r="T98" s="206">
        <v>1.41</v>
      </c>
      <c r="U98" s="206">
        <v>9.9600000000000009</v>
      </c>
      <c r="V98" s="206">
        <v>4.6100000000000003</v>
      </c>
      <c r="W98" s="206">
        <v>6.64</v>
      </c>
      <c r="X98" s="206">
        <v>14.32</v>
      </c>
      <c r="Y98" s="206">
        <v>0</v>
      </c>
      <c r="Z98" s="206">
        <v>2.5499999999999998</v>
      </c>
      <c r="AA98" s="206">
        <v>0.83</v>
      </c>
      <c r="AB98" s="206">
        <v>0</v>
      </c>
      <c r="AC98" s="206">
        <v>11.1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8.14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2.3939999999999975E-2</v>
      </c>
      <c r="E99">
        <f t="shared" si="0"/>
        <v>0</v>
      </c>
      <c r="F99">
        <f t="shared" si="0"/>
        <v>0</v>
      </c>
      <c r="G99">
        <f t="shared" si="0"/>
        <v>0.21168000000000037</v>
      </c>
      <c r="H99">
        <f t="shared" si="0"/>
        <v>0</v>
      </c>
      <c r="I99">
        <f t="shared" si="0"/>
        <v>0.52031999999999934</v>
      </c>
      <c r="J99">
        <f t="shared" si="0"/>
        <v>7.5600000000000138E-3</v>
      </c>
      <c r="K99">
        <f t="shared" si="0"/>
        <v>1.3396049999999982</v>
      </c>
      <c r="L99">
        <f t="shared" si="0"/>
        <v>0.48154249999999971</v>
      </c>
      <c r="M99">
        <f t="shared" si="0"/>
        <v>0</v>
      </c>
      <c r="N99">
        <f t="shared" si="0"/>
        <v>2.5919999999999967E-2</v>
      </c>
      <c r="O99">
        <f t="shared" si="0"/>
        <v>4.3679999999999899E-2</v>
      </c>
      <c r="P99">
        <f t="shared" si="0"/>
        <v>5.1582499999999989E-2</v>
      </c>
      <c r="Q99">
        <f t="shared" si="0"/>
        <v>7.1277500000000021E-2</v>
      </c>
      <c r="R99">
        <f t="shared" si="0"/>
        <v>1.8760000000000009E-2</v>
      </c>
      <c r="S99">
        <f t="shared" si="0"/>
        <v>6.4884999999999984E-2</v>
      </c>
      <c r="T99">
        <f t="shared" si="0"/>
        <v>3.383999999999994E-2</v>
      </c>
      <c r="U99">
        <f t="shared" si="0"/>
        <v>0.23904000000000031</v>
      </c>
      <c r="V99">
        <f t="shared" si="0"/>
        <v>7.981250000000005E-2</v>
      </c>
      <c r="W99">
        <f t="shared" si="0"/>
        <v>7.6585000000000028E-2</v>
      </c>
      <c r="X99">
        <f t="shared" si="0"/>
        <v>0.14216749999999967</v>
      </c>
      <c r="Y99">
        <f t="shared" si="0"/>
        <v>0</v>
      </c>
      <c r="Z99">
        <f t="shared" si="0"/>
        <v>0.26202749999999925</v>
      </c>
      <c r="AA99">
        <f t="shared" si="0"/>
        <v>8.1024999999999694E-2</v>
      </c>
      <c r="AB99">
        <f t="shared" si="0"/>
        <v>0</v>
      </c>
      <c r="AC99">
        <f t="shared" si="0"/>
        <v>0.25203750000000036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0.18183999999999984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0.96</v>
      </c>
      <c r="H3" s="206">
        <v>0</v>
      </c>
      <c r="I3" s="206">
        <v>2.5</v>
      </c>
      <c r="J3" s="206">
        <v>0</v>
      </c>
      <c r="K3" s="206">
        <v>2.35</v>
      </c>
      <c r="L3" s="206">
        <v>0</v>
      </c>
      <c r="M3" s="206">
        <v>0.04</v>
      </c>
      <c r="N3" s="206">
        <v>0.09</v>
      </c>
      <c r="O3" s="206">
        <v>0.1</v>
      </c>
      <c r="P3" s="206">
        <v>3.07</v>
      </c>
      <c r="Q3" s="206">
        <v>0.38</v>
      </c>
      <c r="R3" s="206">
        <v>0.31</v>
      </c>
      <c r="S3" s="206">
        <v>0.3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0.96</v>
      </c>
      <c r="H4" s="206">
        <v>0</v>
      </c>
      <c r="I4" s="206">
        <v>2.5</v>
      </c>
      <c r="J4" s="206">
        <v>0</v>
      </c>
      <c r="K4" s="206">
        <v>2.35</v>
      </c>
      <c r="L4" s="206">
        <v>0</v>
      </c>
      <c r="M4" s="206">
        <v>0.04</v>
      </c>
      <c r="N4" s="206">
        <v>0.09</v>
      </c>
      <c r="O4" s="206">
        <v>0.1</v>
      </c>
      <c r="P4" s="206">
        <v>3.07</v>
      </c>
      <c r="Q4" s="206">
        <v>0.38</v>
      </c>
      <c r="R4" s="206">
        <v>0.31</v>
      </c>
      <c r="S4" s="206">
        <v>0.3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0.96</v>
      </c>
      <c r="H5" s="206">
        <v>0</v>
      </c>
      <c r="I5" s="206">
        <v>2.5</v>
      </c>
      <c r="J5" s="206">
        <v>0</v>
      </c>
      <c r="K5" s="206">
        <v>2.2799999999999998</v>
      </c>
      <c r="L5" s="206">
        <v>0.06</v>
      </c>
      <c r="M5" s="206">
        <v>0.04</v>
      </c>
      <c r="N5" s="206">
        <v>0.09</v>
      </c>
      <c r="O5" s="206">
        <v>0.1</v>
      </c>
      <c r="P5" s="206">
        <v>3.07</v>
      </c>
      <c r="Q5" s="206">
        <v>0.38</v>
      </c>
      <c r="R5" s="206">
        <v>0.31</v>
      </c>
      <c r="S5" s="206">
        <v>0.3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0.96</v>
      </c>
      <c r="H6" s="206">
        <v>0</v>
      </c>
      <c r="I6" s="206">
        <v>2.5</v>
      </c>
      <c r="J6" s="206">
        <v>0</v>
      </c>
      <c r="K6" s="206">
        <v>2.29</v>
      </c>
      <c r="L6" s="206">
        <v>0.06</v>
      </c>
      <c r="M6" s="206">
        <v>0.04</v>
      </c>
      <c r="N6" s="206">
        <v>0.09</v>
      </c>
      <c r="O6" s="206">
        <v>0.1</v>
      </c>
      <c r="P6" s="206">
        <v>3.07</v>
      </c>
      <c r="Q6" s="206">
        <v>0.38</v>
      </c>
      <c r="R6" s="206">
        <v>0.31</v>
      </c>
      <c r="S6" s="206">
        <v>0.3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0.96</v>
      </c>
      <c r="H7" s="206">
        <v>0</v>
      </c>
      <c r="I7" s="206">
        <v>2.5</v>
      </c>
      <c r="J7" s="206">
        <v>0</v>
      </c>
      <c r="K7" s="206">
        <v>2.2799999999999998</v>
      </c>
      <c r="L7" s="206">
        <v>0.06</v>
      </c>
      <c r="M7" s="206">
        <v>0.04</v>
      </c>
      <c r="N7" s="206">
        <v>0.09</v>
      </c>
      <c r="O7" s="206">
        <v>0.1</v>
      </c>
      <c r="P7" s="206">
        <v>3.08</v>
      </c>
      <c r="Q7" s="206">
        <v>0.38</v>
      </c>
      <c r="R7" s="206">
        <v>0.31</v>
      </c>
      <c r="S7" s="206">
        <v>0.3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0.96</v>
      </c>
      <c r="H8" s="206">
        <v>0</v>
      </c>
      <c r="I8" s="206">
        <v>2.5</v>
      </c>
      <c r="J8" s="206">
        <v>0</v>
      </c>
      <c r="K8" s="206">
        <v>2.29</v>
      </c>
      <c r="L8" s="206">
        <v>0.06</v>
      </c>
      <c r="M8" s="206">
        <v>0.04</v>
      </c>
      <c r="N8" s="206">
        <v>0.09</v>
      </c>
      <c r="O8" s="206">
        <v>0.1</v>
      </c>
      <c r="P8" s="206">
        <v>3.08</v>
      </c>
      <c r="Q8" s="206">
        <v>0.38</v>
      </c>
      <c r="R8" s="206">
        <v>0.31</v>
      </c>
      <c r="S8" s="206">
        <v>0.3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0.96</v>
      </c>
      <c r="H9" s="206">
        <v>0</v>
      </c>
      <c r="I9" s="206">
        <v>2.5</v>
      </c>
      <c r="J9" s="206">
        <v>0</v>
      </c>
      <c r="K9" s="206">
        <v>2.2799999999999998</v>
      </c>
      <c r="L9" s="206">
        <v>0.06</v>
      </c>
      <c r="M9" s="206">
        <v>0.04</v>
      </c>
      <c r="N9" s="206">
        <v>0.09</v>
      </c>
      <c r="O9" s="206">
        <v>0.1</v>
      </c>
      <c r="P9" s="206">
        <v>3.08</v>
      </c>
      <c r="Q9" s="206">
        <v>0.38</v>
      </c>
      <c r="R9" s="206">
        <v>0.3</v>
      </c>
      <c r="S9" s="206">
        <v>0.3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0.96</v>
      </c>
      <c r="H10" s="206">
        <v>0</v>
      </c>
      <c r="I10" s="206">
        <v>2.5</v>
      </c>
      <c r="J10" s="206">
        <v>0</v>
      </c>
      <c r="K10" s="206">
        <v>2.29</v>
      </c>
      <c r="L10" s="206">
        <v>0.06</v>
      </c>
      <c r="M10" s="206">
        <v>0.04</v>
      </c>
      <c r="N10" s="206">
        <v>0.09</v>
      </c>
      <c r="O10" s="206">
        <v>0.1</v>
      </c>
      <c r="P10" s="206">
        <v>3.08</v>
      </c>
      <c r="Q10" s="206">
        <v>0.38</v>
      </c>
      <c r="R10" s="206">
        <v>0.3</v>
      </c>
      <c r="S10" s="206">
        <v>0.3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0.96</v>
      </c>
      <c r="H11" s="206">
        <v>0</v>
      </c>
      <c r="I11" s="206">
        <v>2.5</v>
      </c>
      <c r="J11" s="206">
        <v>0</v>
      </c>
      <c r="K11" s="206">
        <v>2.2799999999999998</v>
      </c>
      <c r="L11" s="206">
        <v>0.06</v>
      </c>
      <c r="M11" s="206">
        <v>0.04</v>
      </c>
      <c r="N11" s="206">
        <v>0.09</v>
      </c>
      <c r="O11" s="206">
        <v>0.1</v>
      </c>
      <c r="P11" s="206">
        <v>3.08</v>
      </c>
      <c r="Q11" s="206">
        <v>0.38</v>
      </c>
      <c r="R11" s="206">
        <v>0.3</v>
      </c>
      <c r="S11" s="206">
        <v>0.3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3.83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0.96</v>
      </c>
      <c r="H12" s="206">
        <v>0</v>
      </c>
      <c r="I12" s="206">
        <v>2.5</v>
      </c>
      <c r="J12" s="206">
        <v>0</v>
      </c>
      <c r="K12" s="206">
        <v>2.29</v>
      </c>
      <c r="L12" s="206">
        <v>0.06</v>
      </c>
      <c r="M12" s="206">
        <v>0.04</v>
      </c>
      <c r="N12" s="206">
        <v>0.09</v>
      </c>
      <c r="O12" s="206">
        <v>0.1</v>
      </c>
      <c r="P12" s="206">
        <v>3.08</v>
      </c>
      <c r="Q12" s="206">
        <v>0.38</v>
      </c>
      <c r="R12" s="206">
        <v>0.3</v>
      </c>
      <c r="S12" s="206">
        <v>0.3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3.83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0.96</v>
      </c>
      <c r="H13" s="206">
        <v>0</v>
      </c>
      <c r="I13" s="206">
        <v>2.5</v>
      </c>
      <c r="J13" s="206">
        <v>0</v>
      </c>
      <c r="K13" s="206">
        <v>2.27</v>
      </c>
      <c r="L13" s="206">
        <v>0.06</v>
      </c>
      <c r="M13" s="206">
        <v>0.04</v>
      </c>
      <c r="N13" s="206">
        <v>0.09</v>
      </c>
      <c r="O13" s="206">
        <v>0.1</v>
      </c>
      <c r="P13" s="206">
        <v>3.08</v>
      </c>
      <c r="Q13" s="206">
        <v>0.38</v>
      </c>
      <c r="R13" s="206">
        <v>0.3</v>
      </c>
      <c r="S13" s="206">
        <v>0.3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3.83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0.96</v>
      </c>
      <c r="H14" s="206">
        <v>0</v>
      </c>
      <c r="I14" s="206">
        <v>2.5</v>
      </c>
      <c r="J14" s="206">
        <v>0</v>
      </c>
      <c r="K14" s="206">
        <v>2.27</v>
      </c>
      <c r="L14" s="206">
        <v>0.06</v>
      </c>
      <c r="M14" s="206">
        <v>0.04</v>
      </c>
      <c r="N14" s="206">
        <v>0.09</v>
      </c>
      <c r="O14" s="206">
        <v>0.1</v>
      </c>
      <c r="P14" s="206">
        <v>3.08</v>
      </c>
      <c r="Q14" s="206">
        <v>0.38</v>
      </c>
      <c r="R14" s="206">
        <v>0.3</v>
      </c>
      <c r="S14" s="206">
        <v>0.3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3.83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0.96</v>
      </c>
      <c r="H15" s="206">
        <v>0</v>
      </c>
      <c r="I15" s="206">
        <v>2.5</v>
      </c>
      <c r="J15" s="206">
        <v>0</v>
      </c>
      <c r="K15" s="206">
        <v>2.2799999999999998</v>
      </c>
      <c r="L15" s="206">
        <v>0.06</v>
      </c>
      <c r="M15" s="206">
        <v>0.04</v>
      </c>
      <c r="N15" s="206">
        <v>0.09</v>
      </c>
      <c r="O15" s="206">
        <v>0.1</v>
      </c>
      <c r="P15" s="206">
        <v>3.08</v>
      </c>
      <c r="Q15" s="206">
        <v>0.38</v>
      </c>
      <c r="R15" s="206">
        <v>0.31</v>
      </c>
      <c r="S15" s="206">
        <v>0.3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3.83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0.96</v>
      </c>
      <c r="H16" s="206">
        <v>0</v>
      </c>
      <c r="I16" s="206">
        <v>2.5</v>
      </c>
      <c r="J16" s="206">
        <v>0</v>
      </c>
      <c r="K16" s="206">
        <v>2.29</v>
      </c>
      <c r="L16" s="206">
        <v>0.06</v>
      </c>
      <c r="M16" s="206">
        <v>0.04</v>
      </c>
      <c r="N16" s="206">
        <v>0.09</v>
      </c>
      <c r="O16" s="206">
        <v>0.1</v>
      </c>
      <c r="P16" s="206">
        <v>3.08</v>
      </c>
      <c r="Q16" s="206">
        <v>0.38</v>
      </c>
      <c r="R16" s="206">
        <v>0.31</v>
      </c>
      <c r="S16" s="206">
        <v>0.3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3.83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0.96</v>
      </c>
      <c r="H17" s="206">
        <v>0</v>
      </c>
      <c r="I17" s="206">
        <v>2.5</v>
      </c>
      <c r="J17" s="206">
        <v>0</v>
      </c>
      <c r="K17" s="206">
        <v>2.2799999999999998</v>
      </c>
      <c r="L17" s="206">
        <v>0.06</v>
      </c>
      <c r="M17" s="206">
        <v>0.04</v>
      </c>
      <c r="N17" s="206">
        <v>0.09</v>
      </c>
      <c r="O17" s="206">
        <v>0.1</v>
      </c>
      <c r="P17" s="206">
        <v>3.08</v>
      </c>
      <c r="Q17" s="206">
        <v>0.38</v>
      </c>
      <c r="R17" s="206">
        <v>0.31</v>
      </c>
      <c r="S17" s="206">
        <v>0.3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3.83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0.96</v>
      </c>
      <c r="H18" s="206">
        <v>0</v>
      </c>
      <c r="I18" s="206">
        <v>2.5</v>
      </c>
      <c r="J18" s="206">
        <v>0</v>
      </c>
      <c r="K18" s="206">
        <v>2.29</v>
      </c>
      <c r="L18" s="206">
        <v>0.06</v>
      </c>
      <c r="M18" s="206">
        <v>0.04</v>
      </c>
      <c r="N18" s="206">
        <v>0.09</v>
      </c>
      <c r="O18" s="206">
        <v>0.1</v>
      </c>
      <c r="P18" s="206">
        <v>3.08</v>
      </c>
      <c r="Q18" s="206">
        <v>0.38</v>
      </c>
      <c r="R18" s="206">
        <v>0.31</v>
      </c>
      <c r="S18" s="206">
        <v>0.3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3.83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0.96</v>
      </c>
      <c r="H19" s="206">
        <v>0</v>
      </c>
      <c r="I19" s="206">
        <v>2.5</v>
      </c>
      <c r="J19" s="206">
        <v>0</v>
      </c>
      <c r="K19" s="206">
        <v>2.62</v>
      </c>
      <c r="L19" s="206">
        <v>0.06</v>
      </c>
      <c r="M19" s="206">
        <v>0.04</v>
      </c>
      <c r="N19" s="206">
        <v>0.09</v>
      </c>
      <c r="O19" s="206">
        <v>0.1</v>
      </c>
      <c r="P19" s="206">
        <v>3.08</v>
      </c>
      <c r="Q19" s="206">
        <v>0.38</v>
      </c>
      <c r="R19" s="206">
        <v>0.31</v>
      </c>
      <c r="S19" s="206">
        <v>0.32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3.83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0.96</v>
      </c>
      <c r="H20" s="206">
        <v>0</v>
      </c>
      <c r="I20" s="206">
        <v>2.5</v>
      </c>
      <c r="J20" s="206">
        <v>0</v>
      </c>
      <c r="K20" s="206">
        <v>2.62</v>
      </c>
      <c r="L20" s="206">
        <v>0.06</v>
      </c>
      <c r="M20" s="206">
        <v>0.04</v>
      </c>
      <c r="N20" s="206">
        <v>0.09</v>
      </c>
      <c r="O20" s="206">
        <v>0.1</v>
      </c>
      <c r="P20" s="206">
        <v>3.08</v>
      </c>
      <c r="Q20" s="206">
        <v>0.38</v>
      </c>
      <c r="R20" s="206">
        <v>0.31</v>
      </c>
      <c r="S20" s="206">
        <v>0.32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3.83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0.96</v>
      </c>
      <c r="H21" s="206">
        <v>0</v>
      </c>
      <c r="I21" s="206">
        <v>2.5</v>
      </c>
      <c r="J21" s="206">
        <v>0</v>
      </c>
      <c r="K21" s="206">
        <v>1.87</v>
      </c>
      <c r="L21" s="206">
        <v>0.06</v>
      </c>
      <c r="M21" s="206">
        <v>0.04</v>
      </c>
      <c r="N21" s="206">
        <v>0.09</v>
      </c>
      <c r="O21" s="206">
        <v>0.1</v>
      </c>
      <c r="P21" s="206">
        <v>3.08</v>
      </c>
      <c r="Q21" s="206">
        <v>0.38</v>
      </c>
      <c r="R21" s="206">
        <v>0.31</v>
      </c>
      <c r="S21" s="206">
        <v>0.32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3.83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0.96</v>
      </c>
      <c r="H22" s="206">
        <v>0</v>
      </c>
      <c r="I22" s="206">
        <v>2.5</v>
      </c>
      <c r="J22" s="206">
        <v>0</v>
      </c>
      <c r="K22" s="206">
        <v>1.65</v>
      </c>
      <c r="L22" s="206">
        <v>0.06</v>
      </c>
      <c r="M22" s="206">
        <v>0.04</v>
      </c>
      <c r="N22" s="206">
        <v>0.09</v>
      </c>
      <c r="O22" s="206">
        <v>0.1</v>
      </c>
      <c r="P22" s="206">
        <v>3.08</v>
      </c>
      <c r="Q22" s="206">
        <v>0.38</v>
      </c>
      <c r="R22" s="206">
        <v>0.32</v>
      </c>
      <c r="S22" s="206">
        <v>0.33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3.83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0.96</v>
      </c>
      <c r="H23" s="206">
        <v>0</v>
      </c>
      <c r="I23" s="206">
        <v>2.5</v>
      </c>
      <c r="J23" s="206">
        <v>0</v>
      </c>
      <c r="K23" s="206">
        <v>1.81</v>
      </c>
      <c r="L23" s="206">
        <v>0.06</v>
      </c>
      <c r="M23" s="206">
        <v>0.04</v>
      </c>
      <c r="N23" s="206">
        <v>0.09</v>
      </c>
      <c r="O23" s="206">
        <v>0.1</v>
      </c>
      <c r="P23" s="206">
        <v>3.08</v>
      </c>
      <c r="Q23" s="206">
        <v>0.38</v>
      </c>
      <c r="R23" s="206">
        <v>0.56999999999999995</v>
      </c>
      <c r="S23" s="206">
        <v>0.55000000000000004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3.83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0.96</v>
      </c>
      <c r="H24" s="206">
        <v>0</v>
      </c>
      <c r="I24" s="206">
        <v>2.5</v>
      </c>
      <c r="J24" s="206">
        <v>0</v>
      </c>
      <c r="K24" s="206">
        <v>1.3</v>
      </c>
      <c r="L24" s="206">
        <v>0.06</v>
      </c>
      <c r="M24" s="206">
        <v>0.04</v>
      </c>
      <c r="N24" s="206">
        <v>0.09</v>
      </c>
      <c r="O24" s="206">
        <v>0.1</v>
      </c>
      <c r="P24" s="206">
        <v>3.08</v>
      </c>
      <c r="Q24" s="206">
        <v>0.38</v>
      </c>
      <c r="R24" s="206">
        <v>0.56999999999999995</v>
      </c>
      <c r="S24" s="206">
        <v>0.54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3.83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0.96</v>
      </c>
      <c r="H25" s="206">
        <v>0</v>
      </c>
      <c r="I25" s="206">
        <v>2.5</v>
      </c>
      <c r="J25" s="206">
        <v>0</v>
      </c>
      <c r="K25" s="206">
        <v>1.3</v>
      </c>
      <c r="L25" s="206">
        <v>0.06</v>
      </c>
      <c r="M25" s="206">
        <v>0.04</v>
      </c>
      <c r="N25" s="206">
        <v>0.09</v>
      </c>
      <c r="O25" s="206">
        <v>0.1</v>
      </c>
      <c r="P25" s="206">
        <v>3.08</v>
      </c>
      <c r="Q25" s="206">
        <v>0.38</v>
      </c>
      <c r="R25" s="206">
        <v>0.56999999999999995</v>
      </c>
      <c r="S25" s="206">
        <v>0.54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3.83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0.96</v>
      </c>
      <c r="H26" s="206">
        <v>0</v>
      </c>
      <c r="I26" s="206">
        <v>2.5</v>
      </c>
      <c r="J26" s="206">
        <v>0</v>
      </c>
      <c r="K26" s="206">
        <v>1.3</v>
      </c>
      <c r="L26" s="206">
        <v>0.06</v>
      </c>
      <c r="M26" s="206">
        <v>0.04</v>
      </c>
      <c r="N26" s="206">
        <v>0.09</v>
      </c>
      <c r="O26" s="206">
        <v>0.1</v>
      </c>
      <c r="P26" s="206">
        <v>3.08</v>
      </c>
      <c r="Q26" s="206">
        <v>0.38</v>
      </c>
      <c r="R26" s="206">
        <v>0.56999999999999995</v>
      </c>
      <c r="S26" s="206">
        <v>0.54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3.83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0.96</v>
      </c>
      <c r="H27" s="206">
        <v>0</v>
      </c>
      <c r="I27" s="206">
        <v>2.5099999999999998</v>
      </c>
      <c r="J27" s="206">
        <v>0.05</v>
      </c>
      <c r="K27" s="206">
        <v>2.69</v>
      </c>
      <c r="L27" s="206">
        <v>0.06</v>
      </c>
      <c r="M27" s="206">
        <v>0.04</v>
      </c>
      <c r="N27" s="206">
        <v>0.09</v>
      </c>
      <c r="O27" s="206">
        <v>0.1</v>
      </c>
      <c r="P27" s="206">
        <v>3.08</v>
      </c>
      <c r="Q27" s="206">
        <v>0.38</v>
      </c>
      <c r="R27" s="206">
        <v>0.56999999999999995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3.83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0.96</v>
      </c>
      <c r="H28" s="206">
        <v>0</v>
      </c>
      <c r="I28" s="206">
        <v>2.5099999999999998</v>
      </c>
      <c r="J28" s="206">
        <v>0.05</v>
      </c>
      <c r="K28" s="206">
        <v>2.69</v>
      </c>
      <c r="L28" s="206">
        <v>0.06</v>
      </c>
      <c r="M28" s="206">
        <v>0.04</v>
      </c>
      <c r="N28" s="206">
        <v>0.09</v>
      </c>
      <c r="O28" s="206">
        <v>0.1</v>
      </c>
      <c r="P28" s="206">
        <v>3.08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3.83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0.96</v>
      </c>
      <c r="H29" s="206">
        <v>0</v>
      </c>
      <c r="I29" s="206">
        <v>2.5099999999999998</v>
      </c>
      <c r="J29" s="206">
        <v>0.05</v>
      </c>
      <c r="K29" s="206">
        <v>2.69</v>
      </c>
      <c r="L29" s="206">
        <v>0.06</v>
      </c>
      <c r="M29" s="206">
        <v>0.04</v>
      </c>
      <c r="N29" s="206">
        <v>0.09</v>
      </c>
      <c r="O29" s="206">
        <v>0.1</v>
      </c>
      <c r="P29" s="206">
        <v>3.08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3.83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0.96</v>
      </c>
      <c r="H30" s="206">
        <v>0</v>
      </c>
      <c r="I30" s="206">
        <v>2.5099999999999998</v>
      </c>
      <c r="J30" s="206">
        <v>0.05</v>
      </c>
      <c r="K30" s="206">
        <v>2.69</v>
      </c>
      <c r="L30" s="206">
        <v>0.06</v>
      </c>
      <c r="M30" s="206">
        <v>0.04</v>
      </c>
      <c r="N30" s="206">
        <v>0.09</v>
      </c>
      <c r="O30" s="206">
        <v>0.1</v>
      </c>
      <c r="P30" s="206">
        <v>3.08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4.93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0.96</v>
      </c>
      <c r="H31" s="206">
        <v>0</v>
      </c>
      <c r="I31" s="206">
        <v>2.5099999999999998</v>
      </c>
      <c r="J31" s="206">
        <v>0.05</v>
      </c>
      <c r="K31" s="206">
        <v>2.69</v>
      </c>
      <c r="L31" s="206">
        <v>0.06</v>
      </c>
      <c r="M31" s="206">
        <v>0.04</v>
      </c>
      <c r="N31" s="206">
        <v>0.09</v>
      </c>
      <c r="O31" s="206">
        <v>0.1</v>
      </c>
      <c r="P31" s="206">
        <v>3.08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0.96</v>
      </c>
      <c r="H32" s="206">
        <v>0</v>
      </c>
      <c r="I32" s="206">
        <v>2.5099999999999998</v>
      </c>
      <c r="J32" s="206">
        <v>0.05</v>
      </c>
      <c r="K32" s="206">
        <v>2.69</v>
      </c>
      <c r="L32" s="206">
        <v>0.06</v>
      </c>
      <c r="M32" s="206">
        <v>0.04</v>
      </c>
      <c r="N32" s="206">
        <v>0.09</v>
      </c>
      <c r="O32" s="206">
        <v>0.1</v>
      </c>
      <c r="P32" s="206">
        <v>3.08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0.96</v>
      </c>
      <c r="H33" s="206">
        <v>0</v>
      </c>
      <c r="I33" s="206">
        <v>2.5099999999999998</v>
      </c>
      <c r="J33" s="206">
        <v>0.05</v>
      </c>
      <c r="K33" s="206">
        <v>2.69</v>
      </c>
      <c r="L33" s="206">
        <v>0.06</v>
      </c>
      <c r="M33" s="206">
        <v>0.04</v>
      </c>
      <c r="N33" s="206">
        <v>0.09</v>
      </c>
      <c r="O33" s="206">
        <v>0.1</v>
      </c>
      <c r="P33" s="206">
        <v>3.08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0.96</v>
      </c>
      <c r="H34" s="206">
        <v>0</v>
      </c>
      <c r="I34" s="206">
        <v>2.5099999999999998</v>
      </c>
      <c r="J34" s="206">
        <v>0.05</v>
      </c>
      <c r="K34" s="206">
        <v>2.69</v>
      </c>
      <c r="L34" s="206">
        <v>0.06</v>
      </c>
      <c r="M34" s="206">
        <v>0.04</v>
      </c>
      <c r="N34" s="206">
        <v>0.09</v>
      </c>
      <c r="O34" s="206">
        <v>0.1</v>
      </c>
      <c r="P34" s="206">
        <v>3.08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0.96</v>
      </c>
      <c r="H35" s="206">
        <v>0</v>
      </c>
      <c r="I35" s="206">
        <v>2.48</v>
      </c>
      <c r="J35" s="206">
        <v>0.05</v>
      </c>
      <c r="K35" s="206">
        <v>2.69</v>
      </c>
      <c r="L35" s="206">
        <v>0.06</v>
      </c>
      <c r="M35" s="206">
        <v>0.04</v>
      </c>
      <c r="N35" s="206">
        <v>0.09</v>
      </c>
      <c r="O35" s="206">
        <v>0.1</v>
      </c>
      <c r="P35" s="206">
        <v>2.99</v>
      </c>
      <c r="Q35" s="206">
        <v>0.38</v>
      </c>
      <c r="R35" s="206">
        <v>0.56999999999999995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0.96</v>
      </c>
      <c r="H36" s="206">
        <v>0</v>
      </c>
      <c r="I36" s="206">
        <v>2.48</v>
      </c>
      <c r="J36" s="206">
        <v>0.05</v>
      </c>
      <c r="K36" s="206">
        <v>2.69</v>
      </c>
      <c r="L36" s="206">
        <v>0.06</v>
      </c>
      <c r="M36" s="206">
        <v>0.04</v>
      </c>
      <c r="N36" s="206">
        <v>0.09</v>
      </c>
      <c r="O36" s="206">
        <v>0.1</v>
      </c>
      <c r="P36" s="206">
        <v>2.99</v>
      </c>
      <c r="Q36" s="206">
        <v>0.38</v>
      </c>
      <c r="R36" s="206">
        <v>0.56999999999999995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0.96</v>
      </c>
      <c r="H37" s="206">
        <v>0</v>
      </c>
      <c r="I37" s="206">
        <v>2.48</v>
      </c>
      <c r="J37" s="206">
        <v>0.05</v>
      </c>
      <c r="K37" s="206">
        <v>2.69</v>
      </c>
      <c r="L37" s="206">
        <v>0.06</v>
      </c>
      <c r="M37" s="206">
        <v>0.04</v>
      </c>
      <c r="N37" s="206">
        <v>0.09</v>
      </c>
      <c r="O37" s="206">
        <v>0.1</v>
      </c>
      <c r="P37" s="206">
        <v>2.99</v>
      </c>
      <c r="Q37" s="206">
        <v>0.38</v>
      </c>
      <c r="R37" s="206">
        <v>0.56999999999999995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0.96</v>
      </c>
      <c r="H38" s="206">
        <v>0</v>
      </c>
      <c r="I38" s="206">
        <v>2.48</v>
      </c>
      <c r="J38" s="206">
        <v>0.05</v>
      </c>
      <c r="K38" s="206">
        <v>2.69</v>
      </c>
      <c r="L38" s="206">
        <v>0.06</v>
      </c>
      <c r="M38" s="206">
        <v>0.04</v>
      </c>
      <c r="N38" s="206">
        <v>0.09</v>
      </c>
      <c r="O38" s="206">
        <v>0.1</v>
      </c>
      <c r="P38" s="206">
        <v>2.99</v>
      </c>
      <c r="Q38" s="206">
        <v>0.38</v>
      </c>
      <c r="R38" s="206">
        <v>0.56999999999999995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0.96</v>
      </c>
      <c r="H39" s="206">
        <v>0</v>
      </c>
      <c r="I39" s="206">
        <v>2.48</v>
      </c>
      <c r="J39" s="206">
        <v>0.05</v>
      </c>
      <c r="K39" s="206">
        <v>2.69</v>
      </c>
      <c r="L39" s="206">
        <v>0.06</v>
      </c>
      <c r="M39" s="206">
        <v>0.04</v>
      </c>
      <c r="N39" s="206">
        <v>0.09</v>
      </c>
      <c r="O39" s="206">
        <v>0.1</v>
      </c>
      <c r="P39" s="206">
        <v>3.08</v>
      </c>
      <c r="Q39" s="206">
        <v>0.38</v>
      </c>
      <c r="R39" s="206">
        <v>0.56999999999999995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0.96</v>
      </c>
      <c r="H40" s="206">
        <v>0</v>
      </c>
      <c r="I40" s="206">
        <v>2.48</v>
      </c>
      <c r="J40" s="206">
        <v>0.05</v>
      </c>
      <c r="K40" s="206">
        <v>2.68</v>
      </c>
      <c r="L40" s="206">
        <v>0.06</v>
      </c>
      <c r="M40" s="206">
        <v>0.04</v>
      </c>
      <c r="N40" s="206">
        <v>0.09</v>
      </c>
      <c r="O40" s="206">
        <v>0.1</v>
      </c>
      <c r="P40" s="206">
        <v>3.08</v>
      </c>
      <c r="Q40" s="206">
        <v>0.38</v>
      </c>
      <c r="R40" s="206">
        <v>0.56999999999999995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0.96</v>
      </c>
      <c r="H41" s="206">
        <v>0</v>
      </c>
      <c r="I41" s="206">
        <v>2.48</v>
      </c>
      <c r="J41" s="206">
        <v>0.05</v>
      </c>
      <c r="K41" s="206">
        <v>2.62</v>
      </c>
      <c r="L41" s="206">
        <v>0.06</v>
      </c>
      <c r="M41" s="206">
        <v>0.04</v>
      </c>
      <c r="N41" s="206">
        <v>0.09</v>
      </c>
      <c r="O41" s="206">
        <v>0.1</v>
      </c>
      <c r="P41" s="206">
        <v>3.08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0.96</v>
      </c>
      <c r="H42" s="206">
        <v>0</v>
      </c>
      <c r="I42" s="206">
        <v>2.48</v>
      </c>
      <c r="J42" s="206">
        <v>0.05</v>
      </c>
      <c r="K42" s="206">
        <v>2.62</v>
      </c>
      <c r="L42" s="206">
        <v>0.06</v>
      </c>
      <c r="M42" s="206">
        <v>0.04</v>
      </c>
      <c r="N42" s="206">
        <v>0.09</v>
      </c>
      <c r="O42" s="206">
        <v>0.1</v>
      </c>
      <c r="P42" s="206">
        <v>3.08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0.96</v>
      </c>
      <c r="H43" s="206">
        <v>0</v>
      </c>
      <c r="I43" s="206">
        <v>2.48</v>
      </c>
      <c r="J43" s="206">
        <v>0.05</v>
      </c>
      <c r="K43" s="206">
        <v>2.62</v>
      </c>
      <c r="L43" s="206">
        <v>0.06</v>
      </c>
      <c r="M43" s="206">
        <v>0.04</v>
      </c>
      <c r="N43" s="206">
        <v>0.09</v>
      </c>
      <c r="O43" s="206">
        <v>0.1</v>
      </c>
      <c r="P43" s="206">
        <v>3.08</v>
      </c>
      <c r="Q43" s="206">
        <v>0.38</v>
      </c>
      <c r="R43" s="206">
        <v>0.56999999999999995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0.96</v>
      </c>
      <c r="H44" s="206">
        <v>0</v>
      </c>
      <c r="I44" s="206">
        <v>2.48</v>
      </c>
      <c r="J44" s="206">
        <v>0.05</v>
      </c>
      <c r="K44" s="206">
        <v>2.62</v>
      </c>
      <c r="L44" s="206">
        <v>0.06</v>
      </c>
      <c r="M44" s="206">
        <v>0.04</v>
      </c>
      <c r="N44" s="206">
        <v>0.09</v>
      </c>
      <c r="O44" s="206">
        <v>0.1</v>
      </c>
      <c r="P44" s="206">
        <v>3.08</v>
      </c>
      <c r="Q44" s="206">
        <v>0.38</v>
      </c>
      <c r="R44" s="206">
        <v>0.56999999999999995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0.96</v>
      </c>
      <c r="H45" s="206">
        <v>0</v>
      </c>
      <c r="I45" s="206">
        <v>2.48</v>
      </c>
      <c r="J45" s="206">
        <v>0.05</v>
      </c>
      <c r="K45" s="206">
        <v>2.62</v>
      </c>
      <c r="L45" s="206">
        <v>0.06</v>
      </c>
      <c r="M45" s="206">
        <v>0.04</v>
      </c>
      <c r="N45" s="206">
        <v>0.09</v>
      </c>
      <c r="O45" s="206">
        <v>0.1</v>
      </c>
      <c r="P45" s="206">
        <v>3.08</v>
      </c>
      <c r="Q45" s="206">
        <v>0.38</v>
      </c>
      <c r="R45" s="206">
        <v>0.56999999999999995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0.96</v>
      </c>
      <c r="H46" s="206">
        <v>0</v>
      </c>
      <c r="I46" s="206">
        <v>2.48</v>
      </c>
      <c r="J46" s="206">
        <v>0.05</v>
      </c>
      <c r="K46" s="206">
        <v>2.62</v>
      </c>
      <c r="L46" s="206">
        <v>0.06</v>
      </c>
      <c r="M46" s="206">
        <v>0.04</v>
      </c>
      <c r="N46" s="206">
        <v>0.09</v>
      </c>
      <c r="O46" s="206">
        <v>0.1</v>
      </c>
      <c r="P46" s="206">
        <v>3.08</v>
      </c>
      <c r="Q46" s="206">
        <v>0.38</v>
      </c>
      <c r="R46" s="206">
        <v>0.56999999999999995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0.96</v>
      </c>
      <c r="H47" s="206">
        <v>0</v>
      </c>
      <c r="I47" s="206">
        <v>2.48</v>
      </c>
      <c r="J47" s="206">
        <v>0.05</v>
      </c>
      <c r="K47" s="206">
        <v>2.62</v>
      </c>
      <c r="L47" s="206">
        <v>0.06</v>
      </c>
      <c r="M47" s="206">
        <v>0.04</v>
      </c>
      <c r="N47" s="206">
        <v>0.09</v>
      </c>
      <c r="O47" s="206">
        <v>0.1</v>
      </c>
      <c r="P47" s="206">
        <v>3.08</v>
      </c>
      <c r="Q47" s="206">
        <v>0.38</v>
      </c>
      <c r="R47" s="206">
        <v>0.56999999999999995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0.96</v>
      </c>
      <c r="H48" s="206">
        <v>0</v>
      </c>
      <c r="I48" s="206">
        <v>2.48</v>
      </c>
      <c r="J48" s="206">
        <v>0.05</v>
      </c>
      <c r="K48" s="206">
        <v>2.62</v>
      </c>
      <c r="L48" s="206">
        <v>0.06</v>
      </c>
      <c r="M48" s="206">
        <v>0.04</v>
      </c>
      <c r="N48" s="206">
        <v>0.09</v>
      </c>
      <c r="O48" s="206">
        <v>0.1</v>
      </c>
      <c r="P48" s="206">
        <v>3.08</v>
      </c>
      <c r="Q48" s="206">
        <v>0.38</v>
      </c>
      <c r="R48" s="206">
        <v>0.56999999999999995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4.2699999999999996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0.96</v>
      </c>
      <c r="H49" s="206">
        <v>0</v>
      </c>
      <c r="I49" s="206">
        <v>2.48</v>
      </c>
      <c r="J49" s="206">
        <v>0.05</v>
      </c>
      <c r="K49" s="206">
        <v>2.62</v>
      </c>
      <c r="L49" s="206">
        <v>0.06</v>
      </c>
      <c r="M49" s="206">
        <v>0.04</v>
      </c>
      <c r="N49" s="206">
        <v>0.09</v>
      </c>
      <c r="O49" s="206">
        <v>0.1</v>
      </c>
      <c r="P49" s="206">
        <v>3.08</v>
      </c>
      <c r="Q49" s="206">
        <v>0.18</v>
      </c>
      <c r="R49" s="206">
        <v>0.56999999999999995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4.2699999999999996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0.96</v>
      </c>
      <c r="H50" s="206">
        <v>0</v>
      </c>
      <c r="I50" s="206">
        <v>2.48</v>
      </c>
      <c r="J50" s="206">
        <v>0.05</v>
      </c>
      <c r="K50" s="206">
        <v>2.62</v>
      </c>
      <c r="L50" s="206">
        <v>0.06</v>
      </c>
      <c r="M50" s="206">
        <v>0.04</v>
      </c>
      <c r="N50" s="206">
        <v>0.09</v>
      </c>
      <c r="O50" s="206">
        <v>0.1</v>
      </c>
      <c r="P50" s="206">
        <v>3.08</v>
      </c>
      <c r="Q50" s="206">
        <v>0.38</v>
      </c>
      <c r="R50" s="206">
        <v>0.56999999999999995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4.2699999999999996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0.96</v>
      </c>
      <c r="H51" s="206">
        <v>0</v>
      </c>
      <c r="I51" s="206">
        <v>2.48</v>
      </c>
      <c r="J51" s="206">
        <v>0.05</v>
      </c>
      <c r="K51" s="206">
        <v>2.62</v>
      </c>
      <c r="L51" s="206">
        <v>0.06</v>
      </c>
      <c r="M51" s="206">
        <v>0.04</v>
      </c>
      <c r="N51" s="206">
        <v>0.09</v>
      </c>
      <c r="O51" s="206">
        <v>0.1</v>
      </c>
      <c r="P51" s="206">
        <v>3.08</v>
      </c>
      <c r="Q51" s="206">
        <v>0.38</v>
      </c>
      <c r="R51" s="206">
        <v>0.56999999999999995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4.2699999999999996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0.96</v>
      </c>
      <c r="H52" s="206">
        <v>0</v>
      </c>
      <c r="I52" s="206">
        <v>2.48</v>
      </c>
      <c r="J52" s="206">
        <v>0.05</v>
      </c>
      <c r="K52" s="206">
        <v>2.62</v>
      </c>
      <c r="L52" s="206">
        <v>0.06</v>
      </c>
      <c r="M52" s="206">
        <v>0.04</v>
      </c>
      <c r="N52" s="206">
        <v>0.09</v>
      </c>
      <c r="O52" s="206">
        <v>0.1</v>
      </c>
      <c r="P52" s="206">
        <v>3.08</v>
      </c>
      <c r="Q52" s="206">
        <v>0.38</v>
      </c>
      <c r="R52" s="206">
        <v>0.56999999999999995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4.2699999999999996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0.96</v>
      </c>
      <c r="H53" s="206">
        <v>0</v>
      </c>
      <c r="I53" s="206">
        <v>2.48</v>
      </c>
      <c r="J53" s="206">
        <v>0.05</v>
      </c>
      <c r="K53" s="206">
        <v>2.62</v>
      </c>
      <c r="L53" s="206">
        <v>0.06</v>
      </c>
      <c r="M53" s="206">
        <v>0.04</v>
      </c>
      <c r="N53" s="206">
        <v>0.09</v>
      </c>
      <c r="O53" s="206">
        <v>0.1</v>
      </c>
      <c r="P53" s="206">
        <v>3.08</v>
      </c>
      <c r="Q53" s="206">
        <v>0.38</v>
      </c>
      <c r="R53" s="206">
        <v>0.56999999999999995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4.2699999999999996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0.96</v>
      </c>
      <c r="H54" s="206">
        <v>0</v>
      </c>
      <c r="I54" s="206">
        <v>2.48</v>
      </c>
      <c r="J54" s="206">
        <v>0.05</v>
      </c>
      <c r="K54" s="206">
        <v>2.62</v>
      </c>
      <c r="L54" s="206">
        <v>0.06</v>
      </c>
      <c r="M54" s="206">
        <v>0.04</v>
      </c>
      <c r="N54" s="206">
        <v>0.09</v>
      </c>
      <c r="O54" s="206">
        <v>0.1</v>
      </c>
      <c r="P54" s="206">
        <v>3.08</v>
      </c>
      <c r="Q54" s="206">
        <v>0.38</v>
      </c>
      <c r="R54" s="206">
        <v>0.56999999999999995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4.2699999999999996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0.96</v>
      </c>
      <c r="H55" s="206">
        <v>0</v>
      </c>
      <c r="I55" s="206">
        <v>2.48</v>
      </c>
      <c r="J55" s="206">
        <v>0.05</v>
      </c>
      <c r="K55" s="206">
        <v>1.24</v>
      </c>
      <c r="L55" s="206">
        <v>0.06</v>
      </c>
      <c r="M55" s="206">
        <v>0.04</v>
      </c>
      <c r="N55" s="206">
        <v>0.09</v>
      </c>
      <c r="O55" s="206">
        <v>0.1</v>
      </c>
      <c r="P55" s="206">
        <v>3.08</v>
      </c>
      <c r="Q55" s="206">
        <v>0.38</v>
      </c>
      <c r="R55" s="206">
        <v>0.56999999999999995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4.2699999999999996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0.96</v>
      </c>
      <c r="H56" s="206">
        <v>0</v>
      </c>
      <c r="I56" s="206">
        <v>2.48</v>
      </c>
      <c r="J56" s="206">
        <v>0.05</v>
      </c>
      <c r="K56" s="206">
        <v>1.24</v>
      </c>
      <c r="L56" s="206">
        <v>0.06</v>
      </c>
      <c r="M56" s="206">
        <v>0.04</v>
      </c>
      <c r="N56" s="206">
        <v>0.09</v>
      </c>
      <c r="O56" s="206">
        <v>0.1</v>
      </c>
      <c r="P56" s="206">
        <v>3.08</v>
      </c>
      <c r="Q56" s="206">
        <v>0.38</v>
      </c>
      <c r="R56" s="206">
        <v>0.56999999999999995</v>
      </c>
      <c r="S56" s="206">
        <v>0.52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4.2699999999999996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0.96</v>
      </c>
      <c r="H57" s="206">
        <v>0</v>
      </c>
      <c r="I57" s="206">
        <v>2.48</v>
      </c>
      <c r="J57" s="206">
        <v>0.05</v>
      </c>
      <c r="K57" s="206">
        <v>1.24</v>
      </c>
      <c r="L57" s="206">
        <v>0.06</v>
      </c>
      <c r="M57" s="206">
        <v>0.04</v>
      </c>
      <c r="N57" s="206">
        <v>0.09</v>
      </c>
      <c r="O57" s="206">
        <v>0.1</v>
      </c>
      <c r="P57" s="206">
        <v>3.08</v>
      </c>
      <c r="Q57" s="206">
        <v>0.38</v>
      </c>
      <c r="R57" s="206">
        <v>0.56999999999999995</v>
      </c>
      <c r="S57" s="206">
        <v>0.52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4.2699999999999996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0.96</v>
      </c>
      <c r="H58" s="206">
        <v>0</v>
      </c>
      <c r="I58" s="206">
        <v>2.48</v>
      </c>
      <c r="J58" s="206">
        <v>0.05</v>
      </c>
      <c r="K58" s="206">
        <v>1.24</v>
      </c>
      <c r="L58" s="206">
        <v>0.06</v>
      </c>
      <c r="M58" s="206">
        <v>0.04</v>
      </c>
      <c r="N58" s="206">
        <v>0.09</v>
      </c>
      <c r="O58" s="206">
        <v>0.1</v>
      </c>
      <c r="P58" s="206">
        <v>3.08</v>
      </c>
      <c r="Q58" s="206">
        <v>0.38</v>
      </c>
      <c r="R58" s="206">
        <v>0.56999999999999995</v>
      </c>
      <c r="S58" s="206">
        <v>0.52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4.2699999999999996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0.96</v>
      </c>
      <c r="H59" s="206">
        <v>0</v>
      </c>
      <c r="I59" s="206">
        <v>2.48</v>
      </c>
      <c r="J59" s="206">
        <v>0.05</v>
      </c>
      <c r="K59" s="206">
        <v>1.24</v>
      </c>
      <c r="L59" s="206">
        <v>0.06</v>
      </c>
      <c r="M59" s="206">
        <v>0.04</v>
      </c>
      <c r="N59" s="206">
        <v>0.09</v>
      </c>
      <c r="O59" s="206">
        <v>0.1</v>
      </c>
      <c r="P59" s="206">
        <v>3.08</v>
      </c>
      <c r="Q59" s="206">
        <v>0.38</v>
      </c>
      <c r="R59" s="206">
        <v>0.56999999999999995</v>
      </c>
      <c r="S59" s="206">
        <v>0.5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4.2699999999999996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0.96</v>
      </c>
      <c r="H60" s="206">
        <v>0</v>
      </c>
      <c r="I60" s="206">
        <v>2.48</v>
      </c>
      <c r="J60" s="206">
        <v>0.05</v>
      </c>
      <c r="K60" s="206">
        <v>1.24</v>
      </c>
      <c r="L60" s="206">
        <v>0.06</v>
      </c>
      <c r="M60" s="206">
        <v>0.04</v>
      </c>
      <c r="N60" s="206">
        <v>0.09</v>
      </c>
      <c r="O60" s="206">
        <v>0.1</v>
      </c>
      <c r="P60" s="206">
        <v>3.08</v>
      </c>
      <c r="Q60" s="206">
        <v>0.38</v>
      </c>
      <c r="R60" s="206">
        <v>0.56999999999999995</v>
      </c>
      <c r="S60" s="206">
        <v>0.5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4.2699999999999996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0.96</v>
      </c>
      <c r="H61" s="206">
        <v>0</v>
      </c>
      <c r="I61" s="206">
        <v>2.48</v>
      </c>
      <c r="J61" s="206">
        <v>0.05</v>
      </c>
      <c r="K61" s="206">
        <v>1.24</v>
      </c>
      <c r="L61" s="206">
        <v>0.06</v>
      </c>
      <c r="M61" s="206">
        <v>0.04</v>
      </c>
      <c r="N61" s="206">
        <v>0.09</v>
      </c>
      <c r="O61" s="206">
        <v>0.1</v>
      </c>
      <c r="P61" s="206">
        <v>3.08</v>
      </c>
      <c r="Q61" s="206">
        <v>0.38</v>
      </c>
      <c r="R61" s="206">
        <v>0.56999999999999995</v>
      </c>
      <c r="S61" s="206">
        <v>0.5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4.2699999999999996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0.96</v>
      </c>
      <c r="H62" s="206">
        <v>0</v>
      </c>
      <c r="I62" s="206">
        <v>2.48</v>
      </c>
      <c r="J62" s="206">
        <v>0.05</v>
      </c>
      <c r="K62" s="206">
        <v>1.24</v>
      </c>
      <c r="L62" s="206">
        <v>0.06</v>
      </c>
      <c r="M62" s="206">
        <v>0.04</v>
      </c>
      <c r="N62" s="206">
        <v>0.09</v>
      </c>
      <c r="O62" s="206">
        <v>0.1</v>
      </c>
      <c r="P62" s="206">
        <v>3.08</v>
      </c>
      <c r="Q62" s="206">
        <v>0.38</v>
      </c>
      <c r="R62" s="206">
        <v>0.56999999999999995</v>
      </c>
      <c r="S62" s="206">
        <v>0.5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4.2699999999999996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0.96</v>
      </c>
      <c r="H63" s="206">
        <v>0</v>
      </c>
      <c r="I63" s="206">
        <v>2.48</v>
      </c>
      <c r="J63" s="206">
        <v>0.05</v>
      </c>
      <c r="K63" s="206">
        <v>1.24</v>
      </c>
      <c r="L63" s="206">
        <v>0.06</v>
      </c>
      <c r="M63" s="206">
        <v>0.04</v>
      </c>
      <c r="N63" s="206">
        <v>0.09</v>
      </c>
      <c r="O63" s="206">
        <v>0.1</v>
      </c>
      <c r="P63" s="206">
        <v>3.08</v>
      </c>
      <c r="Q63" s="206">
        <v>0.38</v>
      </c>
      <c r="R63" s="206">
        <v>0.56999999999999995</v>
      </c>
      <c r="S63" s="206">
        <v>0.5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4.2699999999999996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0.96</v>
      </c>
      <c r="H64" s="206">
        <v>0</v>
      </c>
      <c r="I64" s="206">
        <v>2.48</v>
      </c>
      <c r="J64" s="206">
        <v>0.05</v>
      </c>
      <c r="K64" s="206">
        <v>1.24</v>
      </c>
      <c r="L64" s="206">
        <v>0.06</v>
      </c>
      <c r="M64" s="206">
        <v>0.04</v>
      </c>
      <c r="N64" s="206">
        <v>0.09</v>
      </c>
      <c r="O64" s="206">
        <v>0.1</v>
      </c>
      <c r="P64" s="206">
        <v>3.08</v>
      </c>
      <c r="Q64" s="206">
        <v>0.38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4.2699999999999996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0.96</v>
      </c>
      <c r="H65" s="206">
        <v>0</v>
      </c>
      <c r="I65" s="206">
        <v>2.48</v>
      </c>
      <c r="J65" s="206">
        <v>0.05</v>
      </c>
      <c r="K65" s="206">
        <v>1.31</v>
      </c>
      <c r="L65" s="206">
        <v>0.06</v>
      </c>
      <c r="M65" s="206">
        <v>0.04</v>
      </c>
      <c r="N65" s="206">
        <v>0.09</v>
      </c>
      <c r="O65" s="206">
        <v>0.1</v>
      </c>
      <c r="P65" s="206">
        <v>3.08</v>
      </c>
      <c r="Q65" s="206">
        <v>0.38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2.81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4.2699999999999996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0.96</v>
      </c>
      <c r="H66" s="206">
        <v>0</v>
      </c>
      <c r="I66" s="206">
        <v>2.48</v>
      </c>
      <c r="J66" s="206">
        <v>0.05</v>
      </c>
      <c r="K66" s="206">
        <v>1.31</v>
      </c>
      <c r="L66" s="206">
        <v>0.06</v>
      </c>
      <c r="M66" s="206">
        <v>0.04</v>
      </c>
      <c r="N66" s="206">
        <v>0.09</v>
      </c>
      <c r="O66" s="206">
        <v>0.1</v>
      </c>
      <c r="P66" s="206">
        <v>3.08</v>
      </c>
      <c r="Q66" s="206">
        <v>0.38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2.81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4.2699999999999996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0.96</v>
      </c>
      <c r="H67" s="206">
        <v>0</v>
      </c>
      <c r="I67" s="206">
        <v>2.48</v>
      </c>
      <c r="J67" s="206">
        <v>0.05</v>
      </c>
      <c r="K67" s="206">
        <v>1.31</v>
      </c>
      <c r="L67" s="206">
        <v>0.06</v>
      </c>
      <c r="M67" s="206">
        <v>0.04</v>
      </c>
      <c r="N67" s="206">
        <v>0.09</v>
      </c>
      <c r="O67" s="206">
        <v>0.1</v>
      </c>
      <c r="P67" s="206">
        <v>3.08</v>
      </c>
      <c r="Q67" s="206">
        <v>0.38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0.96</v>
      </c>
      <c r="H68" s="206">
        <v>0</v>
      </c>
      <c r="I68" s="206">
        <v>2.48</v>
      </c>
      <c r="J68" s="206">
        <v>0.05</v>
      </c>
      <c r="K68" s="206">
        <v>1.31</v>
      </c>
      <c r="L68" s="206">
        <v>0.06</v>
      </c>
      <c r="M68" s="206">
        <v>0.04</v>
      </c>
      <c r="N68" s="206">
        <v>0.09</v>
      </c>
      <c r="O68" s="206">
        <v>0.1</v>
      </c>
      <c r="P68" s="206">
        <v>3.08</v>
      </c>
      <c r="Q68" s="206">
        <v>0.38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0.96</v>
      </c>
      <c r="H69" s="206">
        <v>0</v>
      </c>
      <c r="I69" s="206">
        <v>2.48</v>
      </c>
      <c r="J69" s="206">
        <v>0.05</v>
      </c>
      <c r="K69" s="206">
        <v>1.31</v>
      </c>
      <c r="L69" s="206">
        <v>0.06</v>
      </c>
      <c r="M69" s="206">
        <v>0.04</v>
      </c>
      <c r="N69" s="206">
        <v>0.09</v>
      </c>
      <c r="O69" s="206">
        <v>0.1</v>
      </c>
      <c r="P69" s="206">
        <v>3.08</v>
      </c>
      <c r="Q69" s="206">
        <v>0.38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0.96</v>
      </c>
      <c r="H70" s="206">
        <v>0</v>
      </c>
      <c r="I70" s="206">
        <v>2.48</v>
      </c>
      <c r="J70" s="206">
        <v>0.05</v>
      </c>
      <c r="K70" s="206">
        <v>1.31</v>
      </c>
      <c r="L70" s="206">
        <v>0.06</v>
      </c>
      <c r="M70" s="206">
        <v>0.04</v>
      </c>
      <c r="N70" s="206">
        <v>0.09</v>
      </c>
      <c r="O70" s="206">
        <v>0.1</v>
      </c>
      <c r="P70" s="206">
        <v>3.08</v>
      </c>
      <c r="Q70" s="206">
        <v>0.38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</v>
      </c>
      <c r="G71" s="206">
        <v>0.96</v>
      </c>
      <c r="H71" s="206">
        <v>0</v>
      </c>
      <c r="I71" s="206">
        <v>2.48</v>
      </c>
      <c r="J71" s="206">
        <v>0.05</v>
      </c>
      <c r="K71" s="206">
        <v>1.31</v>
      </c>
      <c r="L71" s="206">
        <v>0.03</v>
      </c>
      <c r="M71" s="206">
        <v>0.04</v>
      </c>
      <c r="N71" s="206">
        <v>0.09</v>
      </c>
      <c r="O71" s="206">
        <v>0.1</v>
      </c>
      <c r="P71" s="206">
        <v>3.48</v>
      </c>
      <c r="Q71" s="206">
        <v>0.38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</v>
      </c>
      <c r="G72" s="206">
        <v>0.96</v>
      </c>
      <c r="H72" s="206">
        <v>0</v>
      </c>
      <c r="I72" s="206">
        <v>2.48</v>
      </c>
      <c r="J72" s="206">
        <v>0.05</v>
      </c>
      <c r="K72" s="206">
        <v>1.31</v>
      </c>
      <c r="L72" s="206">
        <v>0.03</v>
      </c>
      <c r="M72" s="206">
        <v>0.04</v>
      </c>
      <c r="N72" s="206">
        <v>0.09</v>
      </c>
      <c r="O72" s="206">
        <v>0.1</v>
      </c>
      <c r="P72" s="206">
        <v>3.6</v>
      </c>
      <c r="Q72" s="206">
        <v>0.38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</v>
      </c>
      <c r="G73" s="206">
        <v>0.96</v>
      </c>
      <c r="H73" s="206">
        <v>0</v>
      </c>
      <c r="I73" s="206">
        <v>2.48</v>
      </c>
      <c r="J73" s="206">
        <v>0.05</v>
      </c>
      <c r="K73" s="206">
        <v>1.31</v>
      </c>
      <c r="L73" s="206">
        <v>0.03</v>
      </c>
      <c r="M73" s="206">
        <v>0.04</v>
      </c>
      <c r="N73" s="206">
        <v>0.09</v>
      </c>
      <c r="O73" s="206">
        <v>0.1</v>
      </c>
      <c r="P73" s="206">
        <v>3.6</v>
      </c>
      <c r="Q73" s="206">
        <v>0.38</v>
      </c>
      <c r="R73" s="206">
        <v>0.56999999999999995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</v>
      </c>
      <c r="G74" s="206">
        <v>0.96</v>
      </c>
      <c r="H74" s="206">
        <v>0</v>
      </c>
      <c r="I74" s="206">
        <v>2.48</v>
      </c>
      <c r="J74" s="206">
        <v>0.05</v>
      </c>
      <c r="K74" s="206">
        <v>1.31</v>
      </c>
      <c r="L74" s="206">
        <v>0.03</v>
      </c>
      <c r="M74" s="206">
        <v>0.04</v>
      </c>
      <c r="N74" s="206">
        <v>0.09</v>
      </c>
      <c r="O74" s="206">
        <v>0.1</v>
      </c>
      <c r="P74" s="206">
        <v>3.6</v>
      </c>
      <c r="Q74" s="206">
        <v>0.38</v>
      </c>
      <c r="R74" s="206">
        <v>0.56999999999999995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</v>
      </c>
      <c r="G75" s="206">
        <v>0.96</v>
      </c>
      <c r="H75" s="206">
        <v>0</v>
      </c>
      <c r="I75" s="206">
        <v>2.48</v>
      </c>
      <c r="J75" s="206">
        <v>0.05</v>
      </c>
      <c r="K75" s="206">
        <v>1.31</v>
      </c>
      <c r="L75" s="206">
        <v>0.03</v>
      </c>
      <c r="M75" s="206">
        <v>0.04</v>
      </c>
      <c r="N75" s="206">
        <v>0.09</v>
      </c>
      <c r="O75" s="206">
        <v>0.1</v>
      </c>
      <c r="P75" s="206">
        <v>3.87</v>
      </c>
      <c r="Q75" s="206">
        <v>0.38</v>
      </c>
      <c r="R75" s="206">
        <v>0.56999999999999995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</v>
      </c>
      <c r="G76" s="206">
        <v>0.96</v>
      </c>
      <c r="H76" s="206">
        <v>0</v>
      </c>
      <c r="I76" s="206">
        <v>2.48</v>
      </c>
      <c r="J76" s="206">
        <v>0.05</v>
      </c>
      <c r="K76" s="206">
        <v>1.31</v>
      </c>
      <c r="L76" s="206">
        <v>0.03</v>
      </c>
      <c r="M76" s="206">
        <v>0.04</v>
      </c>
      <c r="N76" s="206">
        <v>0.09</v>
      </c>
      <c r="O76" s="206">
        <v>0.1</v>
      </c>
      <c r="P76" s="206">
        <v>3.87</v>
      </c>
      <c r="Q76" s="206">
        <v>0.38</v>
      </c>
      <c r="R76" s="206">
        <v>0.56999999999999995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</v>
      </c>
      <c r="G77" s="206">
        <v>0.96</v>
      </c>
      <c r="H77" s="206">
        <v>0</v>
      </c>
      <c r="I77" s="206">
        <v>2.48</v>
      </c>
      <c r="J77" s="206">
        <v>0.05</v>
      </c>
      <c r="K77" s="206">
        <v>1.31</v>
      </c>
      <c r="L77" s="206">
        <v>0.04</v>
      </c>
      <c r="M77" s="206">
        <v>0.04</v>
      </c>
      <c r="N77" s="206">
        <v>0.09</v>
      </c>
      <c r="O77" s="206">
        <v>0.1</v>
      </c>
      <c r="P77" s="206">
        <v>4</v>
      </c>
      <c r="Q77" s="206">
        <v>0.38</v>
      </c>
      <c r="R77" s="206">
        <v>0.56999999999999995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0</v>
      </c>
      <c r="G78" s="206">
        <v>0.96</v>
      </c>
      <c r="H78" s="206">
        <v>0</v>
      </c>
      <c r="I78" s="206">
        <v>2.48</v>
      </c>
      <c r="J78" s="206">
        <v>0.05</v>
      </c>
      <c r="K78" s="206">
        <v>1.31</v>
      </c>
      <c r="L78" s="206">
        <v>0.04</v>
      </c>
      <c r="M78" s="206">
        <v>0.04</v>
      </c>
      <c r="N78" s="206">
        <v>0.09</v>
      </c>
      <c r="O78" s="206">
        <v>0.1</v>
      </c>
      <c r="P78" s="206">
        <v>4.13</v>
      </c>
      <c r="Q78" s="206">
        <v>0.38</v>
      </c>
      <c r="R78" s="206">
        <v>0.56999999999999995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0.16</v>
      </c>
      <c r="E79" s="206">
        <v>0</v>
      </c>
      <c r="F79" s="206">
        <v>0</v>
      </c>
      <c r="G79" s="206">
        <v>0.96</v>
      </c>
      <c r="H79" s="206">
        <v>0</v>
      </c>
      <c r="I79" s="206">
        <v>2.48</v>
      </c>
      <c r="J79" s="206">
        <v>0.05</v>
      </c>
      <c r="K79" s="206">
        <v>1.31</v>
      </c>
      <c r="L79" s="206">
        <v>0.04</v>
      </c>
      <c r="M79" s="206">
        <v>0.04</v>
      </c>
      <c r="N79" s="206">
        <v>0.09</v>
      </c>
      <c r="O79" s="206">
        <v>0.1</v>
      </c>
      <c r="P79" s="206">
        <v>4.13</v>
      </c>
      <c r="Q79" s="206">
        <v>0.38</v>
      </c>
      <c r="R79" s="206">
        <v>0.56999999999999995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0.16</v>
      </c>
      <c r="E80" s="206">
        <v>0</v>
      </c>
      <c r="F80" s="206">
        <v>0</v>
      </c>
      <c r="G80" s="206">
        <v>0.96</v>
      </c>
      <c r="H80" s="206">
        <v>0</v>
      </c>
      <c r="I80" s="206">
        <v>2.48</v>
      </c>
      <c r="J80" s="206">
        <v>0.05</v>
      </c>
      <c r="K80" s="206">
        <v>1.31</v>
      </c>
      <c r="L80" s="206">
        <v>0.03</v>
      </c>
      <c r="M80" s="206">
        <v>0.04</v>
      </c>
      <c r="N80" s="206">
        <v>0.09</v>
      </c>
      <c r="O80" s="206">
        <v>0.1</v>
      </c>
      <c r="P80" s="206">
        <v>4.13</v>
      </c>
      <c r="Q80" s="206">
        <v>0.38</v>
      </c>
      <c r="R80" s="206">
        <v>0.56999999999999995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0.16</v>
      </c>
      <c r="E81" s="206">
        <v>0</v>
      </c>
      <c r="F81" s="206">
        <v>0</v>
      </c>
      <c r="G81" s="206">
        <v>0.96</v>
      </c>
      <c r="H81" s="206">
        <v>0</v>
      </c>
      <c r="I81" s="206">
        <v>2.48</v>
      </c>
      <c r="J81" s="206">
        <v>0.05</v>
      </c>
      <c r="K81" s="206">
        <v>1.31</v>
      </c>
      <c r="L81" s="206">
        <v>0.03</v>
      </c>
      <c r="M81" s="206">
        <v>0.04</v>
      </c>
      <c r="N81" s="206">
        <v>0.09</v>
      </c>
      <c r="O81" s="206">
        <v>0.1</v>
      </c>
      <c r="P81" s="206">
        <v>4.13</v>
      </c>
      <c r="Q81" s="206">
        <v>0.38</v>
      </c>
      <c r="R81" s="206">
        <v>0.56999999999999995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0.16</v>
      </c>
      <c r="E82" s="206">
        <v>0</v>
      </c>
      <c r="F82" s="206">
        <v>0</v>
      </c>
      <c r="G82" s="206">
        <v>0.96</v>
      </c>
      <c r="H82" s="206">
        <v>0</v>
      </c>
      <c r="I82" s="206">
        <v>2.48</v>
      </c>
      <c r="J82" s="206">
        <v>0.05</v>
      </c>
      <c r="K82" s="206">
        <v>1.31</v>
      </c>
      <c r="L82" s="206">
        <v>0.03</v>
      </c>
      <c r="M82" s="206">
        <v>0.04</v>
      </c>
      <c r="N82" s="206">
        <v>0.09</v>
      </c>
      <c r="O82" s="206">
        <v>0.1</v>
      </c>
      <c r="P82" s="206">
        <v>4.13</v>
      </c>
      <c r="Q82" s="206">
        <v>0.38</v>
      </c>
      <c r="R82" s="206">
        <v>0.56999999999999995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0.16</v>
      </c>
      <c r="E83" s="206">
        <v>0</v>
      </c>
      <c r="F83" s="206">
        <v>0</v>
      </c>
      <c r="G83" s="206">
        <v>0.96</v>
      </c>
      <c r="H83" s="206">
        <v>0</v>
      </c>
      <c r="I83" s="206">
        <v>2.5099999999999998</v>
      </c>
      <c r="J83" s="206">
        <v>0.05</v>
      </c>
      <c r="K83" s="206">
        <v>1.31</v>
      </c>
      <c r="L83" s="206">
        <v>0</v>
      </c>
      <c r="M83" s="206">
        <v>0.04</v>
      </c>
      <c r="N83" s="206">
        <v>0.09</v>
      </c>
      <c r="O83" s="206">
        <v>0.1</v>
      </c>
      <c r="P83" s="206">
        <v>4.13</v>
      </c>
      <c r="Q83" s="206">
        <v>0.38</v>
      </c>
      <c r="R83" s="206">
        <v>0.56999999999999995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5.4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0.16</v>
      </c>
      <c r="E84" s="206">
        <v>0</v>
      </c>
      <c r="F84" s="206">
        <v>0</v>
      </c>
      <c r="G84" s="206">
        <v>0.96</v>
      </c>
      <c r="H84" s="206">
        <v>0</v>
      </c>
      <c r="I84" s="206">
        <v>2.5099999999999998</v>
      </c>
      <c r="J84" s="206">
        <v>0.05</v>
      </c>
      <c r="K84" s="206">
        <v>1.31</v>
      </c>
      <c r="L84" s="206">
        <v>0</v>
      </c>
      <c r="M84" s="206">
        <v>0.04</v>
      </c>
      <c r="N84" s="206">
        <v>0.09</v>
      </c>
      <c r="O84" s="206">
        <v>0.1</v>
      </c>
      <c r="P84" s="206">
        <v>4.13</v>
      </c>
      <c r="Q84" s="206">
        <v>0.38</v>
      </c>
      <c r="R84" s="206">
        <v>0.56999999999999995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5.4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0.16</v>
      </c>
      <c r="E85" s="206">
        <v>0</v>
      </c>
      <c r="F85" s="206">
        <v>0</v>
      </c>
      <c r="G85" s="206">
        <v>0.96</v>
      </c>
      <c r="H85" s="206">
        <v>0</v>
      </c>
      <c r="I85" s="206">
        <v>2.5099999999999998</v>
      </c>
      <c r="J85" s="206">
        <v>0.05</v>
      </c>
      <c r="K85" s="206">
        <v>1.31</v>
      </c>
      <c r="L85" s="206">
        <v>0</v>
      </c>
      <c r="M85" s="206">
        <v>0.04</v>
      </c>
      <c r="N85" s="206">
        <v>0.09</v>
      </c>
      <c r="O85" s="206">
        <v>0.1</v>
      </c>
      <c r="P85" s="206">
        <v>4.24</v>
      </c>
      <c r="Q85" s="206">
        <v>0.38</v>
      </c>
      <c r="R85" s="206">
        <v>0.56999999999999995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5.4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0.16</v>
      </c>
      <c r="E86" s="206">
        <v>0</v>
      </c>
      <c r="F86" s="206">
        <v>0</v>
      </c>
      <c r="G86" s="206">
        <v>0.96</v>
      </c>
      <c r="H86" s="206">
        <v>0</v>
      </c>
      <c r="I86" s="206">
        <v>2.5099999999999998</v>
      </c>
      <c r="J86" s="206">
        <v>0.05</v>
      </c>
      <c r="K86" s="206">
        <v>1.31</v>
      </c>
      <c r="L86" s="206">
        <v>0</v>
      </c>
      <c r="M86" s="206">
        <v>0.04</v>
      </c>
      <c r="N86" s="206">
        <v>0.09</v>
      </c>
      <c r="O86" s="206">
        <v>0.1</v>
      </c>
      <c r="P86" s="206">
        <v>4.34</v>
      </c>
      <c r="Q86" s="206">
        <v>0.38</v>
      </c>
      <c r="R86" s="206">
        <v>0.56999999999999995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5.4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0.16</v>
      </c>
      <c r="E87" s="206">
        <v>0</v>
      </c>
      <c r="F87" s="206">
        <v>0</v>
      </c>
      <c r="G87" s="206">
        <v>0.96</v>
      </c>
      <c r="H87" s="206">
        <v>0</v>
      </c>
      <c r="I87" s="206">
        <v>2.5099999999999998</v>
      </c>
      <c r="J87" s="206">
        <v>0.05</v>
      </c>
      <c r="K87" s="206">
        <v>1.31</v>
      </c>
      <c r="L87" s="206">
        <v>0</v>
      </c>
      <c r="M87" s="206">
        <v>0.04</v>
      </c>
      <c r="N87" s="206">
        <v>0.09</v>
      </c>
      <c r="O87" s="206">
        <v>0.1</v>
      </c>
      <c r="P87" s="206">
        <v>4.5999999999999996</v>
      </c>
      <c r="Q87" s="206">
        <v>0.38</v>
      </c>
      <c r="R87" s="206">
        <v>0.56999999999999995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3.74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0.16</v>
      </c>
      <c r="E88" s="206">
        <v>0</v>
      </c>
      <c r="F88" s="206">
        <v>0</v>
      </c>
      <c r="G88" s="206">
        <v>0.96</v>
      </c>
      <c r="H88" s="206">
        <v>0</v>
      </c>
      <c r="I88" s="206">
        <v>2.5099999999999998</v>
      </c>
      <c r="J88" s="206">
        <v>0.05</v>
      </c>
      <c r="K88" s="206">
        <v>1.31</v>
      </c>
      <c r="L88" s="206">
        <v>0</v>
      </c>
      <c r="M88" s="206">
        <v>0.04</v>
      </c>
      <c r="N88" s="206">
        <v>0.09</v>
      </c>
      <c r="O88" s="206">
        <v>0.1</v>
      </c>
      <c r="P88" s="206">
        <v>4.6500000000000004</v>
      </c>
      <c r="Q88" s="206">
        <v>0.38</v>
      </c>
      <c r="R88" s="206">
        <v>0.56999999999999995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3.74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0.16</v>
      </c>
      <c r="E89" s="206">
        <v>0</v>
      </c>
      <c r="F89" s="206">
        <v>0</v>
      </c>
      <c r="G89" s="206">
        <v>0.96</v>
      </c>
      <c r="H89" s="206">
        <v>0</v>
      </c>
      <c r="I89" s="206">
        <v>2.5099999999999998</v>
      </c>
      <c r="J89" s="206">
        <v>0.05</v>
      </c>
      <c r="K89" s="206">
        <v>1.31</v>
      </c>
      <c r="L89" s="206">
        <v>0</v>
      </c>
      <c r="M89" s="206">
        <v>0.04</v>
      </c>
      <c r="N89" s="206">
        <v>0.09</v>
      </c>
      <c r="O89" s="206">
        <v>0.1</v>
      </c>
      <c r="P89" s="206">
        <v>4.68</v>
      </c>
      <c r="Q89" s="206">
        <v>0.38</v>
      </c>
      <c r="R89" s="206">
        <v>0.56999999999999995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3.74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0.16</v>
      </c>
      <c r="E90" s="206">
        <v>0</v>
      </c>
      <c r="F90" s="206">
        <v>0</v>
      </c>
      <c r="G90" s="206">
        <v>0.96</v>
      </c>
      <c r="H90" s="206">
        <v>0</v>
      </c>
      <c r="I90" s="206">
        <v>2.5099999999999998</v>
      </c>
      <c r="J90" s="206">
        <v>0.05</v>
      </c>
      <c r="K90" s="206">
        <v>1.31</v>
      </c>
      <c r="L90" s="206">
        <v>0</v>
      </c>
      <c r="M90" s="206">
        <v>0.04</v>
      </c>
      <c r="N90" s="206">
        <v>0.09</v>
      </c>
      <c r="O90" s="206">
        <v>0.1</v>
      </c>
      <c r="P90" s="206">
        <v>4.71</v>
      </c>
      <c r="Q90" s="206">
        <v>0.38</v>
      </c>
      <c r="R90" s="206">
        <v>0.56999999999999995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3.74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0.16</v>
      </c>
      <c r="E91" s="206">
        <v>0</v>
      </c>
      <c r="F91" s="206">
        <v>0</v>
      </c>
      <c r="G91" s="206">
        <v>0.96</v>
      </c>
      <c r="H91" s="206">
        <v>0</v>
      </c>
      <c r="I91" s="206">
        <v>2.5099999999999998</v>
      </c>
      <c r="J91" s="206">
        <v>0.05</v>
      </c>
      <c r="K91" s="206">
        <v>1.31</v>
      </c>
      <c r="L91" s="206">
        <v>0</v>
      </c>
      <c r="M91" s="206">
        <v>0.04</v>
      </c>
      <c r="N91" s="206">
        <v>0.09</v>
      </c>
      <c r="O91" s="206">
        <v>0.1</v>
      </c>
      <c r="P91" s="206">
        <v>4.71</v>
      </c>
      <c r="Q91" s="206">
        <v>0.38</v>
      </c>
      <c r="R91" s="206">
        <v>0.56999999999999995</v>
      </c>
      <c r="S91" s="206">
        <v>0.56000000000000005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3.74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0.16</v>
      </c>
      <c r="E92" s="206">
        <v>0</v>
      </c>
      <c r="F92" s="206">
        <v>0</v>
      </c>
      <c r="G92" s="206">
        <v>0.96</v>
      </c>
      <c r="H92" s="206">
        <v>0</v>
      </c>
      <c r="I92" s="206">
        <v>2.5099999999999998</v>
      </c>
      <c r="J92" s="206">
        <v>0.05</v>
      </c>
      <c r="K92" s="206">
        <v>1.31</v>
      </c>
      <c r="L92" s="206">
        <v>0.06</v>
      </c>
      <c r="M92" s="206">
        <v>0.04</v>
      </c>
      <c r="N92" s="206">
        <v>0.09</v>
      </c>
      <c r="O92" s="206">
        <v>0.1</v>
      </c>
      <c r="P92" s="206">
        <v>4.71</v>
      </c>
      <c r="Q92" s="206">
        <v>0.38</v>
      </c>
      <c r="R92" s="206">
        <v>0.56999999999999995</v>
      </c>
      <c r="S92" s="206">
        <v>0.55000000000000004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3.74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0.16</v>
      </c>
      <c r="E93" s="206">
        <v>0</v>
      </c>
      <c r="F93" s="206">
        <v>0</v>
      </c>
      <c r="G93" s="206">
        <v>0.96</v>
      </c>
      <c r="H93" s="206">
        <v>0</v>
      </c>
      <c r="I93" s="206">
        <v>2.5099999999999998</v>
      </c>
      <c r="J93" s="206">
        <v>0.05</v>
      </c>
      <c r="K93" s="206">
        <v>1.31</v>
      </c>
      <c r="L93" s="206">
        <v>0.06</v>
      </c>
      <c r="M93" s="206">
        <v>0.04</v>
      </c>
      <c r="N93" s="206">
        <v>0.09</v>
      </c>
      <c r="O93" s="206">
        <v>0.1</v>
      </c>
      <c r="P93" s="206">
        <v>4.71</v>
      </c>
      <c r="Q93" s="206">
        <v>0.38</v>
      </c>
      <c r="R93" s="206">
        <v>0.56999999999999995</v>
      </c>
      <c r="S93" s="206">
        <v>0.55000000000000004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3.74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0.16</v>
      </c>
      <c r="E94" s="206">
        <v>0</v>
      </c>
      <c r="F94" s="206">
        <v>0</v>
      </c>
      <c r="G94" s="206">
        <v>0.96</v>
      </c>
      <c r="H94" s="206">
        <v>0</v>
      </c>
      <c r="I94" s="206">
        <v>2.5099999999999998</v>
      </c>
      <c r="J94" s="206">
        <v>0.05</v>
      </c>
      <c r="K94" s="206">
        <v>1.31</v>
      </c>
      <c r="L94" s="206">
        <v>0.06</v>
      </c>
      <c r="M94" s="206">
        <v>0.04</v>
      </c>
      <c r="N94" s="206">
        <v>0.09</v>
      </c>
      <c r="O94" s="206">
        <v>0.1</v>
      </c>
      <c r="P94" s="206">
        <v>4.71</v>
      </c>
      <c r="Q94" s="206">
        <v>0.38</v>
      </c>
      <c r="R94" s="206">
        <v>0.56999999999999995</v>
      </c>
      <c r="S94" s="206">
        <v>0.55000000000000004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3.74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0.16</v>
      </c>
      <c r="E95" s="206">
        <v>0</v>
      </c>
      <c r="F95" s="206">
        <v>0</v>
      </c>
      <c r="G95" s="206">
        <v>0.96</v>
      </c>
      <c r="H95" s="206">
        <v>0</v>
      </c>
      <c r="I95" s="206">
        <v>2.5099999999999998</v>
      </c>
      <c r="J95" s="206">
        <v>0.05</v>
      </c>
      <c r="K95" s="206">
        <v>1.31</v>
      </c>
      <c r="L95" s="206">
        <v>0.06</v>
      </c>
      <c r="M95" s="206">
        <v>0.04</v>
      </c>
      <c r="N95" s="206">
        <v>0.09</v>
      </c>
      <c r="O95" s="206">
        <v>0.1</v>
      </c>
      <c r="P95" s="206">
        <v>4.71</v>
      </c>
      <c r="Q95" s="206">
        <v>0.38</v>
      </c>
      <c r="R95" s="206">
        <v>0.56999999999999995</v>
      </c>
      <c r="S95" s="206">
        <v>0.55000000000000004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2.92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3.74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0.16</v>
      </c>
      <c r="E96" s="206">
        <v>0</v>
      </c>
      <c r="F96" s="206">
        <v>0</v>
      </c>
      <c r="G96" s="206">
        <v>0.96</v>
      </c>
      <c r="H96" s="206">
        <v>0</v>
      </c>
      <c r="I96" s="206">
        <v>2.5099999999999998</v>
      </c>
      <c r="J96" s="206">
        <v>0.05</v>
      </c>
      <c r="K96" s="206">
        <v>0.73</v>
      </c>
      <c r="L96" s="206">
        <v>0.06</v>
      </c>
      <c r="M96" s="206">
        <v>0.04</v>
      </c>
      <c r="N96" s="206">
        <v>0.09</v>
      </c>
      <c r="O96" s="206">
        <v>0.1</v>
      </c>
      <c r="P96" s="206">
        <v>4.71</v>
      </c>
      <c r="Q96" s="206">
        <v>0.38</v>
      </c>
      <c r="R96" s="206">
        <v>0.56999999999999995</v>
      </c>
      <c r="S96" s="206">
        <v>0.55000000000000004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2.92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3.74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0.16</v>
      </c>
      <c r="E97" s="206">
        <v>0</v>
      </c>
      <c r="F97" s="206">
        <v>0</v>
      </c>
      <c r="G97" s="206">
        <v>0.96</v>
      </c>
      <c r="H97" s="206">
        <v>0</v>
      </c>
      <c r="I97" s="206">
        <v>2.5099999999999998</v>
      </c>
      <c r="J97" s="206">
        <v>0.05</v>
      </c>
      <c r="K97" s="206">
        <v>0.72</v>
      </c>
      <c r="L97" s="206">
        <v>0.06</v>
      </c>
      <c r="M97" s="206">
        <v>0.04</v>
      </c>
      <c r="N97" s="206">
        <v>0.09</v>
      </c>
      <c r="O97" s="206">
        <v>0.1</v>
      </c>
      <c r="P97" s="206">
        <v>4.71</v>
      </c>
      <c r="Q97" s="206">
        <v>0.38</v>
      </c>
      <c r="R97" s="206">
        <v>0.56999999999999995</v>
      </c>
      <c r="S97" s="206">
        <v>0.55000000000000004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3.74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0.16</v>
      </c>
      <c r="E98" s="206">
        <v>0</v>
      </c>
      <c r="F98" s="206">
        <v>0</v>
      </c>
      <c r="G98" s="206">
        <v>0.96</v>
      </c>
      <c r="H98" s="206">
        <v>0</v>
      </c>
      <c r="I98" s="206">
        <v>2.5099999999999998</v>
      </c>
      <c r="J98" s="206">
        <v>0.05</v>
      </c>
      <c r="K98" s="206">
        <v>0.73</v>
      </c>
      <c r="L98" s="206">
        <v>0.06</v>
      </c>
      <c r="M98" s="206">
        <v>0.04</v>
      </c>
      <c r="N98" s="206">
        <v>0.09</v>
      </c>
      <c r="O98" s="206">
        <v>0.1</v>
      </c>
      <c r="P98" s="206">
        <v>4.71</v>
      </c>
      <c r="Q98" s="206">
        <v>0.38</v>
      </c>
      <c r="R98" s="206">
        <v>0.56999999999999995</v>
      </c>
      <c r="S98" s="206">
        <v>0.55000000000000004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3.74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2.8800000000000015E-3</v>
      </c>
      <c r="E99">
        <f t="shared" si="0"/>
        <v>0</v>
      </c>
      <c r="F99">
        <f t="shared" si="0"/>
        <v>0</v>
      </c>
      <c r="G99">
        <f t="shared" si="0"/>
        <v>2.3039999999999967E-2</v>
      </c>
      <c r="H99">
        <f t="shared" si="0"/>
        <v>0</v>
      </c>
      <c r="I99">
        <f t="shared" si="0"/>
        <v>5.9819999999999915E-2</v>
      </c>
      <c r="J99">
        <f t="shared" si="0"/>
        <v>8.9999999999999878E-4</v>
      </c>
      <c r="K99">
        <f t="shared" si="0"/>
        <v>4.5162500000000036E-2</v>
      </c>
      <c r="L99">
        <f t="shared" si="0"/>
        <v>1.1925000000000006E-3</v>
      </c>
      <c r="M99">
        <f t="shared" si="0"/>
        <v>9.6000000000000067E-4</v>
      </c>
      <c r="N99">
        <f t="shared" si="0"/>
        <v>2.1599999999999979E-3</v>
      </c>
      <c r="O99">
        <f t="shared" si="0"/>
        <v>2.3999999999999955E-3</v>
      </c>
      <c r="P99">
        <f t="shared" si="0"/>
        <v>8.2217499999999999E-2</v>
      </c>
      <c r="Q99">
        <f t="shared" si="0"/>
        <v>9.0699999999999999E-3</v>
      </c>
      <c r="R99">
        <f t="shared" si="0"/>
        <v>1.2367500000000003E-2</v>
      </c>
      <c r="S99">
        <f t="shared" si="0"/>
        <v>1.2442500000000013E-2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5.0885000000000069E-2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0.10819749999999993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10.66</v>
      </c>
      <c r="H3" s="206">
        <v>0</v>
      </c>
      <c r="I3" s="206">
        <v>26.27</v>
      </c>
      <c r="J3" s="206">
        <v>0</v>
      </c>
      <c r="K3" s="206">
        <v>8.4</v>
      </c>
      <c r="L3" s="206">
        <v>217.84</v>
      </c>
      <c r="M3" s="206">
        <v>0.49</v>
      </c>
      <c r="N3" s="206">
        <v>1.31</v>
      </c>
      <c r="O3" s="206">
        <v>0</v>
      </c>
      <c r="P3" s="206">
        <v>0.98</v>
      </c>
      <c r="Q3" s="206">
        <v>6.7</v>
      </c>
      <c r="R3" s="206">
        <v>3.5</v>
      </c>
      <c r="S3" s="206">
        <v>4.1399999999999997</v>
      </c>
      <c r="T3" s="206">
        <v>1.41</v>
      </c>
      <c r="U3" s="206">
        <v>0.77</v>
      </c>
      <c r="V3" s="206">
        <v>3.64</v>
      </c>
      <c r="W3" s="206">
        <v>11.54</v>
      </c>
      <c r="X3" s="206">
        <v>20.53</v>
      </c>
      <c r="Y3" s="206">
        <v>0</v>
      </c>
      <c r="Z3" s="206">
        <v>39.130000000000003</v>
      </c>
      <c r="AA3" s="206">
        <v>19.96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10.66</v>
      </c>
      <c r="H4" s="206">
        <v>0</v>
      </c>
      <c r="I4" s="206">
        <v>26.27</v>
      </c>
      <c r="J4" s="206">
        <v>0</v>
      </c>
      <c r="K4" s="206">
        <v>8.43</v>
      </c>
      <c r="L4" s="206">
        <v>279.56</v>
      </c>
      <c r="M4" s="206">
        <v>0.49</v>
      </c>
      <c r="N4" s="206">
        <v>1.31</v>
      </c>
      <c r="O4" s="206">
        <v>0</v>
      </c>
      <c r="P4" s="206">
        <v>0.98</v>
      </c>
      <c r="Q4" s="206">
        <v>6.7</v>
      </c>
      <c r="R4" s="206">
        <v>3.5</v>
      </c>
      <c r="S4" s="206">
        <v>4.1500000000000004</v>
      </c>
      <c r="T4" s="206">
        <v>1.41</v>
      </c>
      <c r="U4" s="206">
        <v>0.77</v>
      </c>
      <c r="V4" s="206">
        <v>3.64</v>
      </c>
      <c r="W4" s="206">
        <v>14.24</v>
      </c>
      <c r="X4" s="206">
        <v>20.53</v>
      </c>
      <c r="Y4" s="206">
        <v>0</v>
      </c>
      <c r="Z4" s="206">
        <v>39.130000000000003</v>
      </c>
      <c r="AA4" s="206">
        <v>19.96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10.66</v>
      </c>
      <c r="H5" s="206">
        <v>0</v>
      </c>
      <c r="I5" s="206">
        <v>26.27</v>
      </c>
      <c r="J5" s="206">
        <v>0</v>
      </c>
      <c r="K5" s="206">
        <v>8.16</v>
      </c>
      <c r="L5" s="206">
        <v>283.48</v>
      </c>
      <c r="M5" s="206">
        <v>0.49</v>
      </c>
      <c r="N5" s="206">
        <v>1.31</v>
      </c>
      <c r="O5" s="206">
        <v>0</v>
      </c>
      <c r="P5" s="206">
        <v>0.98</v>
      </c>
      <c r="Q5" s="206">
        <v>6.7</v>
      </c>
      <c r="R5" s="206">
        <v>3.5</v>
      </c>
      <c r="S5" s="206">
        <v>4.1500000000000004</v>
      </c>
      <c r="T5" s="206">
        <v>1.41</v>
      </c>
      <c r="U5" s="206">
        <v>0.77</v>
      </c>
      <c r="V5" s="206">
        <v>3.64</v>
      </c>
      <c r="W5" s="206">
        <v>14.24</v>
      </c>
      <c r="X5" s="206">
        <v>20.53</v>
      </c>
      <c r="Y5" s="206">
        <v>0</v>
      </c>
      <c r="Z5" s="206">
        <v>38.5</v>
      </c>
      <c r="AA5" s="206">
        <v>19.809999999999999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10.66</v>
      </c>
      <c r="H6" s="206">
        <v>0</v>
      </c>
      <c r="I6" s="206">
        <v>26.27</v>
      </c>
      <c r="J6" s="206">
        <v>0</v>
      </c>
      <c r="K6" s="206">
        <v>8.18</v>
      </c>
      <c r="L6" s="206">
        <v>283.48</v>
      </c>
      <c r="M6" s="206">
        <v>0.49</v>
      </c>
      <c r="N6" s="206">
        <v>1.31</v>
      </c>
      <c r="O6" s="206">
        <v>0</v>
      </c>
      <c r="P6" s="206">
        <v>0.98</v>
      </c>
      <c r="Q6" s="206">
        <v>6.7</v>
      </c>
      <c r="R6" s="206">
        <v>3.5</v>
      </c>
      <c r="S6" s="206">
        <v>4.1500000000000004</v>
      </c>
      <c r="T6" s="206">
        <v>1.41</v>
      </c>
      <c r="U6" s="206">
        <v>0.77</v>
      </c>
      <c r="V6" s="206">
        <v>3.64</v>
      </c>
      <c r="W6" s="206">
        <v>14.24</v>
      </c>
      <c r="X6" s="206">
        <v>20.53</v>
      </c>
      <c r="Y6" s="206">
        <v>0</v>
      </c>
      <c r="Z6" s="206">
        <v>38.5</v>
      </c>
      <c r="AA6" s="206">
        <v>19.809999999999999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10.66</v>
      </c>
      <c r="H7" s="206">
        <v>0</v>
      </c>
      <c r="I7" s="206">
        <v>26.27</v>
      </c>
      <c r="J7" s="206">
        <v>0</v>
      </c>
      <c r="K7" s="206">
        <v>8.16</v>
      </c>
      <c r="L7" s="206">
        <v>283.48</v>
      </c>
      <c r="M7" s="206">
        <v>0.49</v>
      </c>
      <c r="N7" s="206">
        <v>1.31</v>
      </c>
      <c r="O7" s="206">
        <v>0</v>
      </c>
      <c r="P7" s="206">
        <v>1.1000000000000001</v>
      </c>
      <c r="Q7" s="206">
        <v>6.7</v>
      </c>
      <c r="R7" s="206">
        <v>3.5</v>
      </c>
      <c r="S7" s="206">
        <v>4.1500000000000004</v>
      </c>
      <c r="T7" s="206">
        <v>1.41</v>
      </c>
      <c r="U7" s="206">
        <v>0.77</v>
      </c>
      <c r="V7" s="206">
        <v>3.64</v>
      </c>
      <c r="W7" s="206">
        <v>14.24</v>
      </c>
      <c r="X7" s="206">
        <v>20.53</v>
      </c>
      <c r="Y7" s="206">
        <v>0</v>
      </c>
      <c r="Z7" s="206">
        <v>38.5</v>
      </c>
      <c r="AA7" s="206">
        <v>19.809999999999999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10.66</v>
      </c>
      <c r="H8" s="206">
        <v>0</v>
      </c>
      <c r="I8" s="206">
        <v>26.27</v>
      </c>
      <c r="J8" s="206">
        <v>0</v>
      </c>
      <c r="K8" s="206">
        <v>8.18</v>
      </c>
      <c r="L8" s="206">
        <v>283.48</v>
      </c>
      <c r="M8" s="206">
        <v>0.49</v>
      </c>
      <c r="N8" s="206">
        <v>1.31</v>
      </c>
      <c r="O8" s="206">
        <v>0</v>
      </c>
      <c r="P8" s="206">
        <v>1.1000000000000001</v>
      </c>
      <c r="Q8" s="206">
        <v>6.7</v>
      </c>
      <c r="R8" s="206">
        <v>3.5</v>
      </c>
      <c r="S8" s="206">
        <v>4.1500000000000004</v>
      </c>
      <c r="T8" s="206">
        <v>1.41</v>
      </c>
      <c r="U8" s="206">
        <v>0.77</v>
      </c>
      <c r="V8" s="206">
        <v>3.64</v>
      </c>
      <c r="W8" s="206">
        <v>14.24</v>
      </c>
      <c r="X8" s="206">
        <v>20.53</v>
      </c>
      <c r="Y8" s="206">
        <v>0</v>
      </c>
      <c r="Z8" s="206">
        <v>38.5</v>
      </c>
      <c r="AA8" s="206">
        <v>19.809999999999999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10.66</v>
      </c>
      <c r="H9" s="206">
        <v>0</v>
      </c>
      <c r="I9" s="206">
        <v>26.27</v>
      </c>
      <c r="J9" s="206">
        <v>0</v>
      </c>
      <c r="K9" s="206">
        <v>8.16</v>
      </c>
      <c r="L9" s="206">
        <v>283.48</v>
      </c>
      <c r="M9" s="206">
        <v>0.49</v>
      </c>
      <c r="N9" s="206">
        <v>1.31</v>
      </c>
      <c r="O9" s="206">
        <v>0</v>
      </c>
      <c r="P9" s="206">
        <v>1.1000000000000001</v>
      </c>
      <c r="Q9" s="206">
        <v>6.7</v>
      </c>
      <c r="R9" s="206">
        <v>3.38</v>
      </c>
      <c r="S9" s="206">
        <v>4.1500000000000004</v>
      </c>
      <c r="T9" s="206">
        <v>1.41</v>
      </c>
      <c r="U9" s="206">
        <v>0.77</v>
      </c>
      <c r="V9" s="206">
        <v>3.64</v>
      </c>
      <c r="W9" s="206">
        <v>14.24</v>
      </c>
      <c r="X9" s="206">
        <v>20.53</v>
      </c>
      <c r="Y9" s="206">
        <v>0</v>
      </c>
      <c r="Z9" s="206">
        <v>39.130000000000003</v>
      </c>
      <c r="AA9" s="206">
        <v>19.96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10.66</v>
      </c>
      <c r="H10" s="206">
        <v>0</v>
      </c>
      <c r="I10" s="206">
        <v>26.27</v>
      </c>
      <c r="J10" s="206">
        <v>0</v>
      </c>
      <c r="K10" s="206">
        <v>8.18</v>
      </c>
      <c r="L10" s="206">
        <v>283.48</v>
      </c>
      <c r="M10" s="206">
        <v>0.49</v>
      </c>
      <c r="N10" s="206">
        <v>1.31</v>
      </c>
      <c r="O10" s="206">
        <v>0</v>
      </c>
      <c r="P10" s="206">
        <v>1.1000000000000001</v>
      </c>
      <c r="Q10" s="206">
        <v>6.7</v>
      </c>
      <c r="R10" s="206">
        <v>3.38</v>
      </c>
      <c r="S10" s="206">
        <v>4.1500000000000004</v>
      </c>
      <c r="T10" s="206">
        <v>1.41</v>
      </c>
      <c r="U10" s="206">
        <v>0.77</v>
      </c>
      <c r="V10" s="206">
        <v>3.64</v>
      </c>
      <c r="W10" s="206">
        <v>14.24</v>
      </c>
      <c r="X10" s="206">
        <v>20.53</v>
      </c>
      <c r="Y10" s="206">
        <v>0</v>
      </c>
      <c r="Z10" s="206">
        <v>39.130000000000003</v>
      </c>
      <c r="AA10" s="206">
        <v>19.96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10.66</v>
      </c>
      <c r="H11" s="206">
        <v>0</v>
      </c>
      <c r="I11" s="206">
        <v>26.27</v>
      </c>
      <c r="J11" s="206">
        <v>0</v>
      </c>
      <c r="K11" s="206">
        <v>8.16</v>
      </c>
      <c r="L11" s="206">
        <v>283.48</v>
      </c>
      <c r="M11" s="206">
        <v>0.49</v>
      </c>
      <c r="N11" s="206">
        <v>1.31</v>
      </c>
      <c r="O11" s="206">
        <v>0</v>
      </c>
      <c r="P11" s="206">
        <v>1.08</v>
      </c>
      <c r="Q11" s="206">
        <v>6.7</v>
      </c>
      <c r="R11" s="206">
        <v>3.42</v>
      </c>
      <c r="S11" s="206">
        <v>4.1500000000000004</v>
      </c>
      <c r="T11" s="206">
        <v>1.41</v>
      </c>
      <c r="U11" s="206">
        <v>0.77</v>
      </c>
      <c r="V11" s="206">
        <v>3.64</v>
      </c>
      <c r="W11" s="206">
        <v>14.24</v>
      </c>
      <c r="X11" s="206">
        <v>20.53</v>
      </c>
      <c r="Y11" s="206">
        <v>0</v>
      </c>
      <c r="Z11" s="206">
        <v>39.15</v>
      </c>
      <c r="AA11" s="206">
        <v>19.96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11.42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10.66</v>
      </c>
      <c r="H12" s="206">
        <v>0</v>
      </c>
      <c r="I12" s="206">
        <v>26.27</v>
      </c>
      <c r="J12" s="206">
        <v>0</v>
      </c>
      <c r="K12" s="206">
        <v>8.18</v>
      </c>
      <c r="L12" s="206">
        <v>283.48</v>
      </c>
      <c r="M12" s="206">
        <v>0.49</v>
      </c>
      <c r="N12" s="206">
        <v>1.31</v>
      </c>
      <c r="O12" s="206">
        <v>0</v>
      </c>
      <c r="P12" s="206">
        <v>0.98</v>
      </c>
      <c r="Q12" s="206">
        <v>6.7</v>
      </c>
      <c r="R12" s="206">
        <v>3.42</v>
      </c>
      <c r="S12" s="206">
        <v>4.1500000000000004</v>
      </c>
      <c r="T12" s="206">
        <v>1.41</v>
      </c>
      <c r="U12" s="206">
        <v>0.77</v>
      </c>
      <c r="V12" s="206">
        <v>3.64</v>
      </c>
      <c r="W12" s="206">
        <v>14.24</v>
      </c>
      <c r="X12" s="206">
        <v>20.53</v>
      </c>
      <c r="Y12" s="206">
        <v>0</v>
      </c>
      <c r="Z12" s="206">
        <v>39.15</v>
      </c>
      <c r="AA12" s="206">
        <v>19.96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11.42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10.66</v>
      </c>
      <c r="H13" s="206">
        <v>0</v>
      </c>
      <c r="I13" s="206">
        <v>26.27</v>
      </c>
      <c r="J13" s="206">
        <v>0</v>
      </c>
      <c r="K13" s="206">
        <v>8.1199999999999992</v>
      </c>
      <c r="L13" s="206">
        <v>283.48</v>
      </c>
      <c r="M13" s="206">
        <v>0.49</v>
      </c>
      <c r="N13" s="206">
        <v>1.31</v>
      </c>
      <c r="O13" s="206">
        <v>0</v>
      </c>
      <c r="P13" s="206">
        <v>0.98</v>
      </c>
      <c r="Q13" s="206">
        <v>6.7</v>
      </c>
      <c r="R13" s="206">
        <v>3.36</v>
      </c>
      <c r="S13" s="206">
        <v>4.0199999999999996</v>
      </c>
      <c r="T13" s="206">
        <v>1.41</v>
      </c>
      <c r="U13" s="206">
        <v>0.77</v>
      </c>
      <c r="V13" s="206">
        <v>3.64</v>
      </c>
      <c r="W13" s="206">
        <v>14.24</v>
      </c>
      <c r="X13" s="206">
        <v>20.53</v>
      </c>
      <c r="Y13" s="206">
        <v>0</v>
      </c>
      <c r="Z13" s="206">
        <v>39.130000000000003</v>
      </c>
      <c r="AA13" s="206">
        <v>19.96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11.42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10.66</v>
      </c>
      <c r="H14" s="206">
        <v>0</v>
      </c>
      <c r="I14" s="206">
        <v>26.27</v>
      </c>
      <c r="J14" s="206">
        <v>0</v>
      </c>
      <c r="K14" s="206">
        <v>8.15</v>
      </c>
      <c r="L14" s="206">
        <v>283.48</v>
      </c>
      <c r="M14" s="206">
        <v>0.49</v>
      </c>
      <c r="N14" s="206">
        <v>1.31</v>
      </c>
      <c r="O14" s="206">
        <v>0</v>
      </c>
      <c r="P14" s="206">
        <v>0.98</v>
      </c>
      <c r="Q14" s="206">
        <v>6.7</v>
      </c>
      <c r="R14" s="206">
        <v>3.36</v>
      </c>
      <c r="S14" s="206">
        <v>4.0199999999999996</v>
      </c>
      <c r="T14" s="206">
        <v>1.41</v>
      </c>
      <c r="U14" s="206">
        <v>0.77</v>
      </c>
      <c r="V14" s="206">
        <v>3.64</v>
      </c>
      <c r="W14" s="206">
        <v>14.24</v>
      </c>
      <c r="X14" s="206">
        <v>20.53</v>
      </c>
      <c r="Y14" s="206">
        <v>0</v>
      </c>
      <c r="Z14" s="206">
        <v>39.130000000000003</v>
      </c>
      <c r="AA14" s="206">
        <v>19.96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11.42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10.66</v>
      </c>
      <c r="H15" s="206">
        <v>0</v>
      </c>
      <c r="I15" s="206">
        <v>26.27</v>
      </c>
      <c r="J15" s="206">
        <v>0</v>
      </c>
      <c r="K15" s="206">
        <v>8.16</v>
      </c>
      <c r="L15" s="206">
        <v>283.48</v>
      </c>
      <c r="M15" s="206">
        <v>0.49</v>
      </c>
      <c r="N15" s="206">
        <v>1.31</v>
      </c>
      <c r="O15" s="206">
        <v>0</v>
      </c>
      <c r="P15" s="206">
        <v>0.98</v>
      </c>
      <c r="Q15" s="206">
        <v>6.7</v>
      </c>
      <c r="R15" s="206">
        <v>3.54</v>
      </c>
      <c r="S15" s="206">
        <v>4.1500000000000004</v>
      </c>
      <c r="T15" s="206">
        <v>1.41</v>
      </c>
      <c r="U15" s="206">
        <v>0.77</v>
      </c>
      <c r="V15" s="206">
        <v>3.64</v>
      </c>
      <c r="W15" s="206">
        <v>14.24</v>
      </c>
      <c r="X15" s="206">
        <v>20.53</v>
      </c>
      <c r="Y15" s="206">
        <v>0</v>
      </c>
      <c r="Z15" s="206">
        <v>39.130000000000003</v>
      </c>
      <c r="AA15" s="206">
        <v>19.96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11.42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10.66</v>
      </c>
      <c r="H16" s="206">
        <v>0</v>
      </c>
      <c r="I16" s="206">
        <v>26.27</v>
      </c>
      <c r="J16" s="206">
        <v>0</v>
      </c>
      <c r="K16" s="206">
        <v>8.18</v>
      </c>
      <c r="L16" s="206">
        <v>283.48</v>
      </c>
      <c r="M16" s="206">
        <v>0.49</v>
      </c>
      <c r="N16" s="206">
        <v>1.31</v>
      </c>
      <c r="O16" s="206">
        <v>0</v>
      </c>
      <c r="P16" s="206">
        <v>0.98</v>
      </c>
      <c r="Q16" s="206">
        <v>6.7</v>
      </c>
      <c r="R16" s="206">
        <v>3.54</v>
      </c>
      <c r="S16" s="206">
        <v>4.1500000000000004</v>
      </c>
      <c r="T16" s="206">
        <v>1.41</v>
      </c>
      <c r="U16" s="206">
        <v>0.77</v>
      </c>
      <c r="V16" s="206">
        <v>3.64</v>
      </c>
      <c r="W16" s="206">
        <v>14.24</v>
      </c>
      <c r="X16" s="206">
        <v>20.53</v>
      </c>
      <c r="Y16" s="206">
        <v>0</v>
      </c>
      <c r="Z16" s="206">
        <v>39.130000000000003</v>
      </c>
      <c r="AA16" s="206">
        <v>19.96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11.42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10.66</v>
      </c>
      <c r="H17" s="206">
        <v>0</v>
      </c>
      <c r="I17" s="206">
        <v>26.27</v>
      </c>
      <c r="J17" s="206">
        <v>0</v>
      </c>
      <c r="K17" s="206">
        <v>8.16</v>
      </c>
      <c r="L17" s="206">
        <v>283.48</v>
      </c>
      <c r="M17" s="206">
        <v>0.49</v>
      </c>
      <c r="N17" s="206">
        <v>1.31</v>
      </c>
      <c r="O17" s="206">
        <v>0</v>
      </c>
      <c r="P17" s="206">
        <v>0.98</v>
      </c>
      <c r="Q17" s="206">
        <v>6.7</v>
      </c>
      <c r="R17" s="206">
        <v>3.54</v>
      </c>
      <c r="S17" s="206">
        <v>4.1500000000000004</v>
      </c>
      <c r="T17" s="206">
        <v>1.41</v>
      </c>
      <c r="U17" s="206">
        <v>0.77</v>
      </c>
      <c r="V17" s="206">
        <v>3.64</v>
      </c>
      <c r="W17" s="206">
        <v>14.24</v>
      </c>
      <c r="X17" s="206">
        <v>20.53</v>
      </c>
      <c r="Y17" s="206">
        <v>0</v>
      </c>
      <c r="Z17" s="206">
        <v>39.130000000000003</v>
      </c>
      <c r="AA17" s="206">
        <v>19.96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11.42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10.66</v>
      </c>
      <c r="H18" s="206">
        <v>0</v>
      </c>
      <c r="I18" s="206">
        <v>26.27</v>
      </c>
      <c r="J18" s="206">
        <v>0</v>
      </c>
      <c r="K18" s="206">
        <v>8.18</v>
      </c>
      <c r="L18" s="206">
        <v>283.48</v>
      </c>
      <c r="M18" s="206">
        <v>0.49</v>
      </c>
      <c r="N18" s="206">
        <v>1.31</v>
      </c>
      <c r="O18" s="206">
        <v>0</v>
      </c>
      <c r="P18" s="206">
        <v>0.98</v>
      </c>
      <c r="Q18" s="206">
        <v>6.7</v>
      </c>
      <c r="R18" s="206">
        <v>3.54</v>
      </c>
      <c r="S18" s="206">
        <v>4.1500000000000004</v>
      </c>
      <c r="T18" s="206">
        <v>1.41</v>
      </c>
      <c r="U18" s="206">
        <v>0.77</v>
      </c>
      <c r="V18" s="206">
        <v>3.64</v>
      </c>
      <c r="W18" s="206">
        <v>14.24</v>
      </c>
      <c r="X18" s="206">
        <v>20.53</v>
      </c>
      <c r="Y18" s="206">
        <v>0</v>
      </c>
      <c r="Z18" s="206">
        <v>39.130000000000003</v>
      </c>
      <c r="AA18" s="206">
        <v>19.96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11.42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10.66</v>
      </c>
      <c r="H19" s="206">
        <v>0</v>
      </c>
      <c r="I19" s="206">
        <v>26.27</v>
      </c>
      <c r="J19" s="206">
        <v>0</v>
      </c>
      <c r="K19" s="206">
        <v>9.3800000000000008</v>
      </c>
      <c r="L19" s="206">
        <v>283.48</v>
      </c>
      <c r="M19" s="206">
        <v>0.49</v>
      </c>
      <c r="N19" s="206">
        <v>1.31</v>
      </c>
      <c r="O19" s="206">
        <v>0</v>
      </c>
      <c r="P19" s="206">
        <v>0.98</v>
      </c>
      <c r="Q19" s="206">
        <v>6.7</v>
      </c>
      <c r="R19" s="206">
        <v>3.54</v>
      </c>
      <c r="S19" s="206">
        <v>4.3499999999999996</v>
      </c>
      <c r="T19" s="206">
        <v>1.41</v>
      </c>
      <c r="U19" s="206">
        <v>0.77</v>
      </c>
      <c r="V19" s="206">
        <v>3.64</v>
      </c>
      <c r="W19" s="206">
        <v>14.24</v>
      </c>
      <c r="X19" s="206">
        <v>20.53</v>
      </c>
      <c r="Y19" s="206">
        <v>0</v>
      </c>
      <c r="Z19" s="206">
        <v>39.130000000000003</v>
      </c>
      <c r="AA19" s="206">
        <v>19.96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11.42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10.66</v>
      </c>
      <c r="H20" s="206">
        <v>0</v>
      </c>
      <c r="I20" s="206">
        <v>26.27</v>
      </c>
      <c r="J20" s="206">
        <v>0</v>
      </c>
      <c r="K20" s="206">
        <v>9.3800000000000008</v>
      </c>
      <c r="L20" s="206">
        <v>283.48</v>
      </c>
      <c r="M20" s="206">
        <v>0.49</v>
      </c>
      <c r="N20" s="206">
        <v>1.31</v>
      </c>
      <c r="O20" s="206">
        <v>0</v>
      </c>
      <c r="P20" s="206">
        <v>0.98</v>
      </c>
      <c r="Q20" s="206">
        <v>6.7</v>
      </c>
      <c r="R20" s="206">
        <v>3.54</v>
      </c>
      <c r="S20" s="206">
        <v>4.3499999999999996</v>
      </c>
      <c r="T20" s="206">
        <v>1.41</v>
      </c>
      <c r="U20" s="206">
        <v>0.77</v>
      </c>
      <c r="V20" s="206">
        <v>3.64</v>
      </c>
      <c r="W20" s="206">
        <v>14.24</v>
      </c>
      <c r="X20" s="206">
        <v>20.53</v>
      </c>
      <c r="Y20" s="206">
        <v>0</v>
      </c>
      <c r="Z20" s="206">
        <v>39.130000000000003</v>
      </c>
      <c r="AA20" s="206">
        <v>19.96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11.42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10.66</v>
      </c>
      <c r="H21" s="206">
        <v>0</v>
      </c>
      <c r="I21" s="206">
        <v>26.27</v>
      </c>
      <c r="J21" s="206">
        <v>0</v>
      </c>
      <c r="K21" s="206">
        <v>6.66</v>
      </c>
      <c r="L21" s="206">
        <v>283.48</v>
      </c>
      <c r="M21" s="206">
        <v>0.49</v>
      </c>
      <c r="N21" s="206">
        <v>1.31</v>
      </c>
      <c r="O21" s="206">
        <v>0</v>
      </c>
      <c r="P21" s="206">
        <v>0.98</v>
      </c>
      <c r="Q21" s="206">
        <v>6.7</v>
      </c>
      <c r="R21" s="206">
        <v>3.54</v>
      </c>
      <c r="S21" s="206">
        <v>4.3499999999999996</v>
      </c>
      <c r="T21" s="206">
        <v>1.41</v>
      </c>
      <c r="U21" s="206">
        <v>0.77</v>
      </c>
      <c r="V21" s="206">
        <v>3.64</v>
      </c>
      <c r="W21" s="206">
        <v>14.24</v>
      </c>
      <c r="X21" s="206">
        <v>20.53</v>
      </c>
      <c r="Y21" s="206">
        <v>0</v>
      </c>
      <c r="Z21" s="206">
        <v>39.130000000000003</v>
      </c>
      <c r="AA21" s="206">
        <v>19.96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11.42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10.66</v>
      </c>
      <c r="H22" s="206">
        <v>0</v>
      </c>
      <c r="I22" s="206">
        <v>26.27</v>
      </c>
      <c r="J22" s="206">
        <v>0</v>
      </c>
      <c r="K22" s="206">
        <v>5.89</v>
      </c>
      <c r="L22" s="206">
        <v>283.48</v>
      </c>
      <c r="M22" s="206">
        <v>0.49</v>
      </c>
      <c r="N22" s="206">
        <v>1.31</v>
      </c>
      <c r="O22" s="206">
        <v>0</v>
      </c>
      <c r="P22" s="206">
        <v>0.98</v>
      </c>
      <c r="Q22" s="206">
        <v>6.7</v>
      </c>
      <c r="R22" s="206">
        <v>3.59</v>
      </c>
      <c r="S22" s="206">
        <v>4.5599999999999996</v>
      </c>
      <c r="T22" s="206">
        <v>1.41</v>
      </c>
      <c r="U22" s="206">
        <v>0.77</v>
      </c>
      <c r="V22" s="206">
        <v>3.64</v>
      </c>
      <c r="W22" s="206">
        <v>14.24</v>
      </c>
      <c r="X22" s="206">
        <v>20.53</v>
      </c>
      <c r="Y22" s="206">
        <v>0</v>
      </c>
      <c r="Z22" s="206">
        <v>39.130000000000003</v>
      </c>
      <c r="AA22" s="206">
        <v>19.96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11.42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10.66</v>
      </c>
      <c r="H23" s="206">
        <v>0</v>
      </c>
      <c r="I23" s="206">
        <v>26.27</v>
      </c>
      <c r="J23" s="206">
        <v>0</v>
      </c>
      <c r="K23" s="206">
        <v>6.46</v>
      </c>
      <c r="L23" s="206">
        <v>283.48</v>
      </c>
      <c r="M23" s="206">
        <v>0.49</v>
      </c>
      <c r="N23" s="206">
        <v>1.31</v>
      </c>
      <c r="O23" s="206">
        <v>0</v>
      </c>
      <c r="P23" s="206">
        <v>0.98</v>
      </c>
      <c r="Q23" s="206">
        <v>6.7</v>
      </c>
      <c r="R23" s="206">
        <v>6.5</v>
      </c>
      <c r="S23" s="206">
        <v>7.49</v>
      </c>
      <c r="T23" s="206">
        <v>1.41</v>
      </c>
      <c r="U23" s="206">
        <v>0.77</v>
      </c>
      <c r="V23" s="206">
        <v>3.64</v>
      </c>
      <c r="W23" s="206">
        <v>14.24</v>
      </c>
      <c r="X23" s="206">
        <v>20.53</v>
      </c>
      <c r="Y23" s="206">
        <v>0</v>
      </c>
      <c r="Z23" s="206">
        <v>39.130000000000003</v>
      </c>
      <c r="AA23" s="206">
        <v>19.96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11.42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10.66</v>
      </c>
      <c r="H24" s="206">
        <v>0</v>
      </c>
      <c r="I24" s="206">
        <v>26.27</v>
      </c>
      <c r="J24" s="206">
        <v>0</v>
      </c>
      <c r="K24" s="206">
        <v>4.6500000000000004</v>
      </c>
      <c r="L24" s="206">
        <v>283.48</v>
      </c>
      <c r="M24" s="206">
        <v>0.49</v>
      </c>
      <c r="N24" s="206">
        <v>1.31</v>
      </c>
      <c r="O24" s="206">
        <v>0</v>
      </c>
      <c r="P24" s="206">
        <v>0.98</v>
      </c>
      <c r="Q24" s="206">
        <v>6.7</v>
      </c>
      <c r="R24" s="206">
        <v>6.5</v>
      </c>
      <c r="S24" s="206">
        <v>7.44</v>
      </c>
      <c r="T24" s="206">
        <v>1.41</v>
      </c>
      <c r="U24" s="206">
        <v>0.77</v>
      </c>
      <c r="V24" s="206">
        <v>3.64</v>
      </c>
      <c r="W24" s="206">
        <v>14.24</v>
      </c>
      <c r="X24" s="206">
        <v>20.53</v>
      </c>
      <c r="Y24" s="206">
        <v>0</v>
      </c>
      <c r="Z24" s="206">
        <v>39.130000000000003</v>
      </c>
      <c r="AA24" s="206">
        <v>19.96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11.42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10.66</v>
      </c>
      <c r="H25" s="206">
        <v>0</v>
      </c>
      <c r="I25" s="206">
        <v>26.27</v>
      </c>
      <c r="J25" s="206">
        <v>0</v>
      </c>
      <c r="K25" s="206">
        <v>4.6500000000000004</v>
      </c>
      <c r="L25" s="206">
        <v>283.48</v>
      </c>
      <c r="M25" s="206">
        <v>0.49</v>
      </c>
      <c r="N25" s="206">
        <v>1.31</v>
      </c>
      <c r="O25" s="206">
        <v>0</v>
      </c>
      <c r="P25" s="206">
        <v>0.98</v>
      </c>
      <c r="Q25" s="206">
        <v>6.7</v>
      </c>
      <c r="R25" s="206">
        <v>6.5</v>
      </c>
      <c r="S25" s="206">
        <v>7.44</v>
      </c>
      <c r="T25" s="206">
        <v>1.41</v>
      </c>
      <c r="U25" s="206">
        <v>0.77</v>
      </c>
      <c r="V25" s="206">
        <v>3.64</v>
      </c>
      <c r="W25" s="206">
        <v>14.24</v>
      </c>
      <c r="X25" s="206">
        <v>20.53</v>
      </c>
      <c r="Y25" s="206">
        <v>0</v>
      </c>
      <c r="Z25" s="206">
        <v>39.130000000000003</v>
      </c>
      <c r="AA25" s="206">
        <v>19.96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11.42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10.66</v>
      </c>
      <c r="H26" s="206">
        <v>0</v>
      </c>
      <c r="I26" s="206">
        <v>26.27</v>
      </c>
      <c r="J26" s="206">
        <v>0</v>
      </c>
      <c r="K26" s="206">
        <v>4.6500000000000004</v>
      </c>
      <c r="L26" s="206">
        <v>283.48</v>
      </c>
      <c r="M26" s="206">
        <v>0.49</v>
      </c>
      <c r="N26" s="206">
        <v>1.31</v>
      </c>
      <c r="O26" s="206">
        <v>0</v>
      </c>
      <c r="P26" s="206">
        <v>0.98</v>
      </c>
      <c r="Q26" s="206">
        <v>6.7</v>
      </c>
      <c r="R26" s="206">
        <v>6.5</v>
      </c>
      <c r="S26" s="206">
        <v>7.44</v>
      </c>
      <c r="T26" s="206">
        <v>1.41</v>
      </c>
      <c r="U26" s="206">
        <v>0.77</v>
      </c>
      <c r="V26" s="206">
        <v>3.64</v>
      </c>
      <c r="W26" s="206">
        <v>14.24</v>
      </c>
      <c r="X26" s="206">
        <v>20.53</v>
      </c>
      <c r="Y26" s="206">
        <v>0</v>
      </c>
      <c r="Z26" s="206">
        <v>39.130000000000003</v>
      </c>
      <c r="AA26" s="206">
        <v>19.96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11.42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1.61</v>
      </c>
      <c r="E27" s="206">
        <v>0</v>
      </c>
      <c r="F27" s="206">
        <v>0</v>
      </c>
      <c r="G27" s="206">
        <v>10.66</v>
      </c>
      <c r="H27" s="206">
        <v>0</v>
      </c>
      <c r="I27" s="206">
        <v>26.41</v>
      </c>
      <c r="J27" s="206">
        <v>0.5</v>
      </c>
      <c r="K27" s="206">
        <v>4.79</v>
      </c>
      <c r="L27" s="206">
        <v>269.99</v>
      </c>
      <c r="M27" s="206">
        <v>0.49</v>
      </c>
      <c r="N27" s="206">
        <v>1.31</v>
      </c>
      <c r="O27" s="206">
        <v>0</v>
      </c>
      <c r="P27" s="206">
        <v>0.98</v>
      </c>
      <c r="Q27" s="206">
        <v>6.7</v>
      </c>
      <c r="R27" s="206">
        <v>0.24</v>
      </c>
      <c r="S27" s="206">
        <v>0.28999999999999998</v>
      </c>
      <c r="T27" s="206">
        <v>1.41</v>
      </c>
      <c r="U27" s="206">
        <v>0.77</v>
      </c>
      <c r="V27" s="206">
        <v>0.2</v>
      </c>
      <c r="W27" s="206">
        <v>0.51</v>
      </c>
      <c r="X27" s="206">
        <v>1.0900000000000001</v>
      </c>
      <c r="Y27" s="206">
        <v>0</v>
      </c>
      <c r="Z27" s="206">
        <v>2.8</v>
      </c>
      <c r="AA27" s="206">
        <v>1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11.42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1.61</v>
      </c>
      <c r="E28" s="206">
        <v>0</v>
      </c>
      <c r="F28" s="206">
        <v>0</v>
      </c>
      <c r="G28" s="206">
        <v>10.66</v>
      </c>
      <c r="H28" s="206">
        <v>0</v>
      </c>
      <c r="I28" s="206">
        <v>26.41</v>
      </c>
      <c r="J28" s="206">
        <v>0.5</v>
      </c>
      <c r="K28" s="206">
        <v>5.62</v>
      </c>
      <c r="L28" s="206">
        <v>241.07</v>
      </c>
      <c r="M28" s="206">
        <v>0.49</v>
      </c>
      <c r="N28" s="206">
        <v>1.31</v>
      </c>
      <c r="O28" s="206">
        <v>0</v>
      </c>
      <c r="P28" s="206">
        <v>0.98</v>
      </c>
      <c r="Q28" s="206">
        <v>6.7</v>
      </c>
      <c r="R28" s="206">
        <v>0.24</v>
      </c>
      <c r="S28" s="206">
        <v>0.28999999999999998</v>
      </c>
      <c r="T28" s="206">
        <v>1.41</v>
      </c>
      <c r="U28" s="206">
        <v>0.77</v>
      </c>
      <c r="V28" s="206">
        <v>0.2</v>
      </c>
      <c r="W28" s="206">
        <v>0.51</v>
      </c>
      <c r="X28" s="206">
        <v>1.0900000000000001</v>
      </c>
      <c r="Y28" s="206">
        <v>0</v>
      </c>
      <c r="Z28" s="206">
        <v>2.8</v>
      </c>
      <c r="AA28" s="206">
        <v>1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11.42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1.61</v>
      </c>
      <c r="E29" s="206">
        <v>0</v>
      </c>
      <c r="F29" s="206">
        <v>0</v>
      </c>
      <c r="G29" s="206">
        <v>10.66</v>
      </c>
      <c r="H29" s="206">
        <v>0</v>
      </c>
      <c r="I29" s="206">
        <v>26.41</v>
      </c>
      <c r="J29" s="206">
        <v>0.5</v>
      </c>
      <c r="K29" s="206">
        <v>5.65</v>
      </c>
      <c r="L29" s="206">
        <v>221.8</v>
      </c>
      <c r="M29" s="206">
        <v>0.49</v>
      </c>
      <c r="N29" s="206">
        <v>1.31</v>
      </c>
      <c r="O29" s="206">
        <v>0</v>
      </c>
      <c r="P29" s="206">
        <v>0.98</v>
      </c>
      <c r="Q29" s="206">
        <v>6.7</v>
      </c>
      <c r="R29" s="206">
        <v>0.24</v>
      </c>
      <c r="S29" s="206">
        <v>0.56000000000000005</v>
      </c>
      <c r="T29" s="206">
        <v>1.41</v>
      </c>
      <c r="U29" s="206">
        <v>0.77</v>
      </c>
      <c r="V29" s="206">
        <v>1.71</v>
      </c>
      <c r="W29" s="206">
        <v>0.64</v>
      </c>
      <c r="X29" s="206">
        <v>1.0900000000000001</v>
      </c>
      <c r="Y29" s="206">
        <v>0</v>
      </c>
      <c r="Z29" s="206">
        <v>2.8</v>
      </c>
      <c r="AA29" s="206">
        <v>1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11.42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1.61</v>
      </c>
      <c r="E30" s="206">
        <v>0</v>
      </c>
      <c r="F30" s="206">
        <v>0</v>
      </c>
      <c r="G30" s="206">
        <v>10.66</v>
      </c>
      <c r="H30" s="206">
        <v>0</v>
      </c>
      <c r="I30" s="206">
        <v>26.41</v>
      </c>
      <c r="J30" s="206">
        <v>0.5</v>
      </c>
      <c r="K30" s="206">
        <v>5.65</v>
      </c>
      <c r="L30" s="206">
        <v>199.63</v>
      </c>
      <c r="M30" s="206">
        <v>0.49</v>
      </c>
      <c r="N30" s="206">
        <v>1.31</v>
      </c>
      <c r="O30" s="206">
        <v>0</v>
      </c>
      <c r="P30" s="206">
        <v>0.98</v>
      </c>
      <c r="Q30" s="206">
        <v>0.24</v>
      </c>
      <c r="R30" s="206">
        <v>0.24</v>
      </c>
      <c r="S30" s="206">
        <v>0.28999999999999998</v>
      </c>
      <c r="T30" s="206">
        <v>1.41</v>
      </c>
      <c r="U30" s="206">
        <v>0.77</v>
      </c>
      <c r="V30" s="206">
        <v>1.71</v>
      </c>
      <c r="W30" s="206">
        <v>0.64</v>
      </c>
      <c r="X30" s="206">
        <v>1.0900000000000001</v>
      </c>
      <c r="Y30" s="206">
        <v>0</v>
      </c>
      <c r="Z30" s="206">
        <v>2.8</v>
      </c>
      <c r="AA30" s="206">
        <v>1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1.61</v>
      </c>
      <c r="E31" s="206">
        <v>0</v>
      </c>
      <c r="F31" s="206">
        <v>0</v>
      </c>
      <c r="G31" s="206">
        <v>10.66</v>
      </c>
      <c r="H31" s="206">
        <v>0</v>
      </c>
      <c r="I31" s="206">
        <v>26.41</v>
      </c>
      <c r="J31" s="206">
        <v>0.5</v>
      </c>
      <c r="K31" s="206">
        <v>5.53</v>
      </c>
      <c r="L31" s="206">
        <v>199.63</v>
      </c>
      <c r="M31" s="206">
        <v>0.49</v>
      </c>
      <c r="N31" s="206">
        <v>1.31</v>
      </c>
      <c r="O31" s="206">
        <v>0</v>
      </c>
      <c r="P31" s="206">
        <v>0.98</v>
      </c>
      <c r="Q31" s="206">
        <v>0.24</v>
      </c>
      <c r="R31" s="206">
        <v>0.24</v>
      </c>
      <c r="S31" s="206">
        <v>0.28999999999999998</v>
      </c>
      <c r="T31" s="206">
        <v>1.41</v>
      </c>
      <c r="U31" s="206">
        <v>0.77</v>
      </c>
      <c r="V31" s="206">
        <v>1.71</v>
      </c>
      <c r="W31" s="206">
        <v>0.64</v>
      </c>
      <c r="X31" s="206">
        <v>1.0900000000000001</v>
      </c>
      <c r="Y31" s="206">
        <v>0</v>
      </c>
      <c r="Z31" s="206">
        <v>2.8</v>
      </c>
      <c r="AA31" s="206">
        <v>1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1.61</v>
      </c>
      <c r="E32" s="206">
        <v>0</v>
      </c>
      <c r="F32" s="206">
        <v>0</v>
      </c>
      <c r="G32" s="206">
        <v>10.66</v>
      </c>
      <c r="H32" s="206">
        <v>0</v>
      </c>
      <c r="I32" s="206">
        <v>26.41</v>
      </c>
      <c r="J32" s="206">
        <v>0.5</v>
      </c>
      <c r="K32" s="206">
        <v>5.42</v>
      </c>
      <c r="L32" s="206">
        <v>199.63</v>
      </c>
      <c r="M32" s="206">
        <v>0.49</v>
      </c>
      <c r="N32" s="206">
        <v>1.31</v>
      </c>
      <c r="O32" s="206">
        <v>0</v>
      </c>
      <c r="P32" s="206">
        <v>0.98</v>
      </c>
      <c r="Q32" s="206">
        <v>0.24</v>
      </c>
      <c r="R32" s="206">
        <v>0.24</v>
      </c>
      <c r="S32" s="206">
        <v>0.28999999999999998</v>
      </c>
      <c r="T32" s="206">
        <v>1.41</v>
      </c>
      <c r="U32" s="206">
        <v>0.77</v>
      </c>
      <c r="V32" s="206">
        <v>1.71</v>
      </c>
      <c r="W32" s="206">
        <v>0.64</v>
      </c>
      <c r="X32" s="206">
        <v>1.0900000000000001</v>
      </c>
      <c r="Y32" s="206">
        <v>0</v>
      </c>
      <c r="Z32" s="206">
        <v>2.8</v>
      </c>
      <c r="AA32" s="206">
        <v>1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1.61</v>
      </c>
      <c r="E33" s="206">
        <v>0</v>
      </c>
      <c r="F33" s="206">
        <v>0</v>
      </c>
      <c r="G33" s="206">
        <v>10.66</v>
      </c>
      <c r="H33" s="206">
        <v>0</v>
      </c>
      <c r="I33" s="206">
        <v>26.41</v>
      </c>
      <c r="J33" s="206">
        <v>0.5</v>
      </c>
      <c r="K33" s="206">
        <v>4.79</v>
      </c>
      <c r="L33" s="206">
        <v>199.63</v>
      </c>
      <c r="M33" s="206">
        <v>0.49</v>
      </c>
      <c r="N33" s="206">
        <v>1.31</v>
      </c>
      <c r="O33" s="206">
        <v>0</v>
      </c>
      <c r="P33" s="206">
        <v>0.98</v>
      </c>
      <c r="Q33" s="206">
        <v>0.24</v>
      </c>
      <c r="R33" s="206">
        <v>0.24</v>
      </c>
      <c r="S33" s="206">
        <v>0.28999999999999998</v>
      </c>
      <c r="T33" s="206">
        <v>1.41</v>
      </c>
      <c r="U33" s="206">
        <v>0.77</v>
      </c>
      <c r="V33" s="206">
        <v>1.71</v>
      </c>
      <c r="W33" s="206">
        <v>0.64</v>
      </c>
      <c r="X33" s="206">
        <v>1.0900000000000001</v>
      </c>
      <c r="Y33" s="206">
        <v>0</v>
      </c>
      <c r="Z33" s="206">
        <v>2.8</v>
      </c>
      <c r="AA33" s="206">
        <v>1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1.61</v>
      </c>
      <c r="E34" s="206">
        <v>0</v>
      </c>
      <c r="F34" s="206">
        <v>0</v>
      </c>
      <c r="G34" s="206">
        <v>10.66</v>
      </c>
      <c r="H34" s="206">
        <v>0</v>
      </c>
      <c r="I34" s="206">
        <v>26.41</v>
      </c>
      <c r="J34" s="206">
        <v>0.5</v>
      </c>
      <c r="K34" s="206">
        <v>4.79</v>
      </c>
      <c r="L34" s="206">
        <v>199.63</v>
      </c>
      <c r="M34" s="206">
        <v>0.49</v>
      </c>
      <c r="N34" s="206">
        <v>1.31</v>
      </c>
      <c r="O34" s="206">
        <v>0</v>
      </c>
      <c r="P34" s="206">
        <v>0.98</v>
      </c>
      <c r="Q34" s="206">
        <v>0.24</v>
      </c>
      <c r="R34" s="206">
        <v>0.24</v>
      </c>
      <c r="S34" s="206">
        <v>0.28999999999999998</v>
      </c>
      <c r="T34" s="206">
        <v>1.41</v>
      </c>
      <c r="U34" s="206">
        <v>0.77</v>
      </c>
      <c r="V34" s="206">
        <v>1.71</v>
      </c>
      <c r="W34" s="206">
        <v>0.64</v>
      </c>
      <c r="X34" s="206">
        <v>1.0900000000000001</v>
      </c>
      <c r="Y34" s="206">
        <v>0</v>
      </c>
      <c r="Z34" s="206">
        <v>2.8</v>
      </c>
      <c r="AA34" s="206">
        <v>1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1.61</v>
      </c>
      <c r="E35" s="206">
        <v>0</v>
      </c>
      <c r="F35" s="206">
        <v>0</v>
      </c>
      <c r="G35" s="206">
        <v>10.66</v>
      </c>
      <c r="H35" s="206">
        <v>0</v>
      </c>
      <c r="I35" s="206">
        <v>26.07</v>
      </c>
      <c r="J35" s="206">
        <v>0.5</v>
      </c>
      <c r="K35" s="206">
        <v>4.79</v>
      </c>
      <c r="L35" s="206">
        <v>199.63</v>
      </c>
      <c r="M35" s="206">
        <v>0.49</v>
      </c>
      <c r="N35" s="206">
        <v>1.31</v>
      </c>
      <c r="O35" s="206">
        <v>0</v>
      </c>
      <c r="P35" s="206">
        <v>0.18</v>
      </c>
      <c r="Q35" s="206">
        <v>0.24</v>
      </c>
      <c r="R35" s="206">
        <v>0.24</v>
      </c>
      <c r="S35" s="206">
        <v>0.28999999999999998</v>
      </c>
      <c r="T35" s="206">
        <v>1.41</v>
      </c>
      <c r="U35" s="206">
        <v>0.77</v>
      </c>
      <c r="V35" s="206">
        <v>1.72</v>
      </c>
      <c r="W35" s="206">
        <v>0.56000000000000005</v>
      </c>
      <c r="X35" s="206">
        <v>1.0900000000000001</v>
      </c>
      <c r="Y35" s="206">
        <v>0</v>
      </c>
      <c r="Z35" s="206">
        <v>2.8</v>
      </c>
      <c r="AA35" s="206">
        <v>1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1.61</v>
      </c>
      <c r="E36" s="206">
        <v>0</v>
      </c>
      <c r="F36" s="206">
        <v>0</v>
      </c>
      <c r="G36" s="206">
        <v>10.66</v>
      </c>
      <c r="H36" s="206">
        <v>0</v>
      </c>
      <c r="I36" s="206">
        <v>26.07</v>
      </c>
      <c r="J36" s="206">
        <v>0.5</v>
      </c>
      <c r="K36" s="206">
        <v>4.79</v>
      </c>
      <c r="L36" s="206">
        <v>199.63</v>
      </c>
      <c r="M36" s="206">
        <v>0.49</v>
      </c>
      <c r="N36" s="206">
        <v>1.31</v>
      </c>
      <c r="O36" s="206">
        <v>0</v>
      </c>
      <c r="P36" s="206">
        <v>0.18</v>
      </c>
      <c r="Q36" s="206">
        <v>0.24</v>
      </c>
      <c r="R36" s="206">
        <v>0.24</v>
      </c>
      <c r="S36" s="206">
        <v>0.28999999999999998</v>
      </c>
      <c r="T36" s="206">
        <v>1.41</v>
      </c>
      <c r="U36" s="206">
        <v>0.77</v>
      </c>
      <c r="V36" s="206">
        <v>1.72</v>
      </c>
      <c r="W36" s="206">
        <v>0.56000000000000005</v>
      </c>
      <c r="X36" s="206">
        <v>1.0900000000000001</v>
      </c>
      <c r="Y36" s="206">
        <v>0</v>
      </c>
      <c r="Z36" s="206">
        <v>2.8</v>
      </c>
      <c r="AA36" s="206">
        <v>1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1.61</v>
      </c>
      <c r="E37" s="206">
        <v>0</v>
      </c>
      <c r="F37" s="206">
        <v>0</v>
      </c>
      <c r="G37" s="206">
        <v>10.66</v>
      </c>
      <c r="H37" s="206">
        <v>0</v>
      </c>
      <c r="I37" s="206">
        <v>26.07</v>
      </c>
      <c r="J37" s="206">
        <v>0.5</v>
      </c>
      <c r="K37" s="206">
        <v>4.79</v>
      </c>
      <c r="L37" s="206">
        <v>199.63</v>
      </c>
      <c r="M37" s="206">
        <v>0.49</v>
      </c>
      <c r="N37" s="206">
        <v>1.31</v>
      </c>
      <c r="O37" s="206">
        <v>0</v>
      </c>
      <c r="P37" s="206">
        <v>0.18</v>
      </c>
      <c r="Q37" s="206">
        <v>0.24</v>
      </c>
      <c r="R37" s="206">
        <v>0.24</v>
      </c>
      <c r="S37" s="206">
        <v>0.28999999999999998</v>
      </c>
      <c r="T37" s="206">
        <v>1.41</v>
      </c>
      <c r="U37" s="206">
        <v>0.77</v>
      </c>
      <c r="V37" s="206">
        <v>0.27</v>
      </c>
      <c r="W37" s="206">
        <v>0.49</v>
      </c>
      <c r="X37" s="206">
        <v>1.0900000000000001</v>
      </c>
      <c r="Y37" s="206">
        <v>0</v>
      </c>
      <c r="Z37" s="206">
        <v>2.8</v>
      </c>
      <c r="AA37" s="206">
        <v>1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1.61</v>
      </c>
      <c r="E38" s="206">
        <v>0</v>
      </c>
      <c r="F38" s="206">
        <v>0</v>
      </c>
      <c r="G38" s="206">
        <v>10.66</v>
      </c>
      <c r="H38" s="206">
        <v>0</v>
      </c>
      <c r="I38" s="206">
        <v>26.07</v>
      </c>
      <c r="J38" s="206">
        <v>0.5</v>
      </c>
      <c r="K38" s="206">
        <v>4.79</v>
      </c>
      <c r="L38" s="206">
        <v>199.63</v>
      </c>
      <c r="M38" s="206">
        <v>0.49</v>
      </c>
      <c r="N38" s="206">
        <v>1.31</v>
      </c>
      <c r="O38" s="206">
        <v>0</v>
      </c>
      <c r="P38" s="206">
        <v>0.18</v>
      </c>
      <c r="Q38" s="206">
        <v>0.24</v>
      </c>
      <c r="R38" s="206">
        <v>0.24</v>
      </c>
      <c r="S38" s="206">
        <v>0.28999999999999998</v>
      </c>
      <c r="T38" s="206">
        <v>1.41</v>
      </c>
      <c r="U38" s="206">
        <v>0.77</v>
      </c>
      <c r="V38" s="206">
        <v>0.49</v>
      </c>
      <c r="W38" s="206">
        <v>0.49</v>
      </c>
      <c r="X38" s="206">
        <v>1.0900000000000001</v>
      </c>
      <c r="Y38" s="206">
        <v>0</v>
      </c>
      <c r="Z38" s="206">
        <v>2.8</v>
      </c>
      <c r="AA38" s="206">
        <v>1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1.61</v>
      </c>
      <c r="E39" s="206">
        <v>0</v>
      </c>
      <c r="F39" s="206">
        <v>0</v>
      </c>
      <c r="G39" s="206">
        <v>10.66</v>
      </c>
      <c r="H39" s="206">
        <v>0</v>
      </c>
      <c r="I39" s="206">
        <v>26.07</v>
      </c>
      <c r="J39" s="206">
        <v>0.5</v>
      </c>
      <c r="K39" s="206">
        <v>4.79</v>
      </c>
      <c r="L39" s="206">
        <v>199.63</v>
      </c>
      <c r="M39" s="206">
        <v>0.49</v>
      </c>
      <c r="N39" s="206">
        <v>1.31</v>
      </c>
      <c r="O39" s="206">
        <v>0</v>
      </c>
      <c r="P39" s="206">
        <v>0.98</v>
      </c>
      <c r="Q39" s="206">
        <v>0.24</v>
      </c>
      <c r="R39" s="206">
        <v>0.24</v>
      </c>
      <c r="S39" s="206">
        <v>0.28999999999999998</v>
      </c>
      <c r="T39" s="206">
        <v>1.41</v>
      </c>
      <c r="U39" s="206">
        <v>0.77</v>
      </c>
      <c r="V39" s="206">
        <v>0.49</v>
      </c>
      <c r="W39" s="206">
        <v>0.49</v>
      </c>
      <c r="X39" s="206">
        <v>1.0900000000000001</v>
      </c>
      <c r="Y39" s="206">
        <v>0</v>
      </c>
      <c r="Z39" s="206">
        <v>2.8</v>
      </c>
      <c r="AA39" s="206">
        <v>1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1.61</v>
      </c>
      <c r="E40" s="206">
        <v>0</v>
      </c>
      <c r="F40" s="206">
        <v>0</v>
      </c>
      <c r="G40" s="206">
        <v>10.66</v>
      </c>
      <c r="H40" s="206">
        <v>0</v>
      </c>
      <c r="I40" s="206">
        <v>26.07</v>
      </c>
      <c r="J40" s="206">
        <v>0.5</v>
      </c>
      <c r="K40" s="206">
        <v>4.78</v>
      </c>
      <c r="L40" s="206">
        <v>199.63</v>
      </c>
      <c r="M40" s="206">
        <v>0.49</v>
      </c>
      <c r="N40" s="206">
        <v>1.31</v>
      </c>
      <c r="O40" s="206">
        <v>0</v>
      </c>
      <c r="P40" s="206">
        <v>0.98</v>
      </c>
      <c r="Q40" s="206">
        <v>0.24</v>
      </c>
      <c r="R40" s="206">
        <v>0.24</v>
      </c>
      <c r="S40" s="206">
        <v>0.28999999999999998</v>
      </c>
      <c r="T40" s="206">
        <v>1.41</v>
      </c>
      <c r="U40" s="206">
        <v>0.77</v>
      </c>
      <c r="V40" s="206">
        <v>0.49</v>
      </c>
      <c r="W40" s="206">
        <v>0.49</v>
      </c>
      <c r="X40" s="206">
        <v>1.0900000000000001</v>
      </c>
      <c r="Y40" s="206">
        <v>0</v>
      </c>
      <c r="Z40" s="206">
        <v>2.8</v>
      </c>
      <c r="AA40" s="206">
        <v>1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1.61</v>
      </c>
      <c r="E41" s="206">
        <v>0</v>
      </c>
      <c r="F41" s="206">
        <v>0</v>
      </c>
      <c r="G41" s="206">
        <v>10.66</v>
      </c>
      <c r="H41" s="206">
        <v>0</v>
      </c>
      <c r="I41" s="206">
        <v>26.07</v>
      </c>
      <c r="J41" s="206">
        <v>0.5</v>
      </c>
      <c r="K41" s="206">
        <v>4.5599999999999996</v>
      </c>
      <c r="L41" s="206">
        <v>199.63</v>
      </c>
      <c r="M41" s="206">
        <v>0.49</v>
      </c>
      <c r="N41" s="206">
        <v>1.31</v>
      </c>
      <c r="O41" s="206">
        <v>0</v>
      </c>
      <c r="P41" s="206">
        <v>0.98</v>
      </c>
      <c r="Q41" s="206">
        <v>0.24</v>
      </c>
      <c r="R41" s="206">
        <v>0.24</v>
      </c>
      <c r="S41" s="206">
        <v>0.28999999999999998</v>
      </c>
      <c r="T41" s="206">
        <v>1.41</v>
      </c>
      <c r="U41" s="206">
        <v>0.77</v>
      </c>
      <c r="V41" s="206">
        <v>0.49</v>
      </c>
      <c r="W41" s="206">
        <v>0.49</v>
      </c>
      <c r="X41" s="206">
        <v>1.0900000000000001</v>
      </c>
      <c r="Y41" s="206">
        <v>0</v>
      </c>
      <c r="Z41" s="206">
        <v>2.8</v>
      </c>
      <c r="AA41" s="206">
        <v>1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1.61</v>
      </c>
      <c r="E42" s="206">
        <v>0</v>
      </c>
      <c r="F42" s="206">
        <v>0</v>
      </c>
      <c r="G42" s="206">
        <v>10.66</v>
      </c>
      <c r="H42" s="206">
        <v>0</v>
      </c>
      <c r="I42" s="206">
        <v>26.07</v>
      </c>
      <c r="J42" s="206">
        <v>0.5</v>
      </c>
      <c r="K42" s="206">
        <v>4.5599999999999996</v>
      </c>
      <c r="L42" s="206">
        <v>199.63</v>
      </c>
      <c r="M42" s="206">
        <v>0.49</v>
      </c>
      <c r="N42" s="206">
        <v>1.31</v>
      </c>
      <c r="O42" s="206">
        <v>0</v>
      </c>
      <c r="P42" s="206">
        <v>0.98</v>
      </c>
      <c r="Q42" s="206">
        <v>0.24</v>
      </c>
      <c r="R42" s="206">
        <v>0.24</v>
      </c>
      <c r="S42" s="206">
        <v>0.28999999999999998</v>
      </c>
      <c r="T42" s="206">
        <v>1.41</v>
      </c>
      <c r="U42" s="206">
        <v>0.77</v>
      </c>
      <c r="V42" s="206">
        <v>0.49</v>
      </c>
      <c r="W42" s="206">
        <v>0.49</v>
      </c>
      <c r="X42" s="206">
        <v>1.0900000000000001</v>
      </c>
      <c r="Y42" s="206">
        <v>0</v>
      </c>
      <c r="Z42" s="206">
        <v>2.8</v>
      </c>
      <c r="AA42" s="206">
        <v>1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1.61</v>
      </c>
      <c r="E43" s="206">
        <v>0</v>
      </c>
      <c r="F43" s="206">
        <v>0</v>
      </c>
      <c r="G43" s="206">
        <v>10.66</v>
      </c>
      <c r="H43" s="206">
        <v>0</v>
      </c>
      <c r="I43" s="206">
        <v>26.07</v>
      </c>
      <c r="J43" s="206">
        <v>0.5</v>
      </c>
      <c r="K43" s="206">
        <v>4.5599999999999996</v>
      </c>
      <c r="L43" s="206">
        <v>199.63</v>
      </c>
      <c r="M43" s="206">
        <v>0.49</v>
      </c>
      <c r="N43" s="206">
        <v>1.31</v>
      </c>
      <c r="O43" s="206">
        <v>0</v>
      </c>
      <c r="P43" s="206">
        <v>0.98</v>
      </c>
      <c r="Q43" s="206">
        <v>0.24</v>
      </c>
      <c r="R43" s="206">
        <v>0.24</v>
      </c>
      <c r="S43" s="206">
        <v>0.28999999999999998</v>
      </c>
      <c r="T43" s="206">
        <v>1.41</v>
      </c>
      <c r="U43" s="206">
        <v>0.77</v>
      </c>
      <c r="V43" s="206">
        <v>1.38</v>
      </c>
      <c r="W43" s="206">
        <v>0.49</v>
      </c>
      <c r="X43" s="206">
        <v>1.0900000000000001</v>
      </c>
      <c r="Y43" s="206">
        <v>0</v>
      </c>
      <c r="Z43" s="206">
        <v>2.8</v>
      </c>
      <c r="AA43" s="206">
        <v>1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1.61</v>
      </c>
      <c r="E44" s="206">
        <v>0</v>
      </c>
      <c r="F44" s="206">
        <v>0</v>
      </c>
      <c r="G44" s="206">
        <v>10.66</v>
      </c>
      <c r="H44" s="206">
        <v>0</v>
      </c>
      <c r="I44" s="206">
        <v>26.07</v>
      </c>
      <c r="J44" s="206">
        <v>0.5</v>
      </c>
      <c r="K44" s="206">
        <v>4.5599999999999996</v>
      </c>
      <c r="L44" s="206">
        <v>199.63</v>
      </c>
      <c r="M44" s="206">
        <v>0.49</v>
      </c>
      <c r="N44" s="206">
        <v>1.31</v>
      </c>
      <c r="O44" s="206">
        <v>0</v>
      </c>
      <c r="P44" s="206">
        <v>0.98</v>
      </c>
      <c r="Q44" s="206">
        <v>0.24</v>
      </c>
      <c r="R44" s="206">
        <v>0.24</v>
      </c>
      <c r="S44" s="206">
        <v>0.28999999999999998</v>
      </c>
      <c r="T44" s="206">
        <v>1.41</v>
      </c>
      <c r="U44" s="206">
        <v>0.77</v>
      </c>
      <c r="V44" s="206">
        <v>1.36</v>
      </c>
      <c r="W44" s="206">
        <v>0.49</v>
      </c>
      <c r="X44" s="206">
        <v>1.0900000000000001</v>
      </c>
      <c r="Y44" s="206">
        <v>0</v>
      </c>
      <c r="Z44" s="206">
        <v>2.8</v>
      </c>
      <c r="AA44" s="206">
        <v>1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1.61</v>
      </c>
      <c r="E45" s="206">
        <v>0</v>
      </c>
      <c r="F45" s="206">
        <v>0</v>
      </c>
      <c r="G45" s="206">
        <v>10.66</v>
      </c>
      <c r="H45" s="206">
        <v>0</v>
      </c>
      <c r="I45" s="206">
        <v>26.07</v>
      </c>
      <c r="J45" s="206">
        <v>0.5</v>
      </c>
      <c r="K45" s="206">
        <v>4.5599999999999996</v>
      </c>
      <c r="L45" s="206">
        <v>199.63</v>
      </c>
      <c r="M45" s="206">
        <v>0.49</v>
      </c>
      <c r="N45" s="206">
        <v>1.31</v>
      </c>
      <c r="O45" s="206">
        <v>0</v>
      </c>
      <c r="P45" s="206">
        <v>0.98</v>
      </c>
      <c r="Q45" s="206">
        <v>0.24</v>
      </c>
      <c r="R45" s="206">
        <v>0.24</v>
      </c>
      <c r="S45" s="206">
        <v>0.28999999999999998</v>
      </c>
      <c r="T45" s="206">
        <v>1.41</v>
      </c>
      <c r="U45" s="206">
        <v>0.77</v>
      </c>
      <c r="V45" s="206">
        <v>1.38</v>
      </c>
      <c r="W45" s="206">
        <v>0.49</v>
      </c>
      <c r="X45" s="206">
        <v>1.0900000000000001</v>
      </c>
      <c r="Y45" s="206">
        <v>0</v>
      </c>
      <c r="Z45" s="206">
        <v>2.8</v>
      </c>
      <c r="AA45" s="206">
        <v>1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1.61</v>
      </c>
      <c r="E46" s="206">
        <v>0</v>
      </c>
      <c r="F46" s="206">
        <v>0</v>
      </c>
      <c r="G46" s="206">
        <v>10.66</v>
      </c>
      <c r="H46" s="206">
        <v>0</v>
      </c>
      <c r="I46" s="206">
        <v>26.07</v>
      </c>
      <c r="J46" s="206">
        <v>0.5</v>
      </c>
      <c r="K46" s="206">
        <v>4.5599999999999996</v>
      </c>
      <c r="L46" s="206">
        <v>199.63</v>
      </c>
      <c r="M46" s="206">
        <v>0.49</v>
      </c>
      <c r="N46" s="206">
        <v>1.31</v>
      </c>
      <c r="O46" s="206">
        <v>0</v>
      </c>
      <c r="P46" s="206">
        <v>0.98</v>
      </c>
      <c r="Q46" s="206">
        <v>0.24</v>
      </c>
      <c r="R46" s="206">
        <v>0.24</v>
      </c>
      <c r="S46" s="206">
        <v>0.28999999999999998</v>
      </c>
      <c r="T46" s="206">
        <v>1.41</v>
      </c>
      <c r="U46" s="206">
        <v>0.77</v>
      </c>
      <c r="V46" s="206">
        <v>1.36</v>
      </c>
      <c r="W46" s="206">
        <v>0.49</v>
      </c>
      <c r="X46" s="206">
        <v>1.0900000000000001</v>
      </c>
      <c r="Y46" s="206">
        <v>0</v>
      </c>
      <c r="Z46" s="206">
        <v>2.8</v>
      </c>
      <c r="AA46" s="206">
        <v>1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1.61</v>
      </c>
      <c r="E47" s="206">
        <v>0</v>
      </c>
      <c r="F47" s="206">
        <v>0</v>
      </c>
      <c r="G47" s="206">
        <v>10.66</v>
      </c>
      <c r="H47" s="206">
        <v>0</v>
      </c>
      <c r="I47" s="206">
        <v>26.07</v>
      </c>
      <c r="J47" s="206">
        <v>0.5</v>
      </c>
      <c r="K47" s="206">
        <v>4.5599999999999996</v>
      </c>
      <c r="L47" s="206">
        <v>199.63</v>
      </c>
      <c r="M47" s="206">
        <v>0.49</v>
      </c>
      <c r="N47" s="206">
        <v>1.31</v>
      </c>
      <c r="O47" s="206">
        <v>0</v>
      </c>
      <c r="P47" s="206">
        <v>0.98</v>
      </c>
      <c r="Q47" s="206">
        <v>0.24</v>
      </c>
      <c r="R47" s="206">
        <v>0.24</v>
      </c>
      <c r="S47" s="206">
        <v>0.28999999999999998</v>
      </c>
      <c r="T47" s="206">
        <v>1.41</v>
      </c>
      <c r="U47" s="206">
        <v>0.77</v>
      </c>
      <c r="V47" s="206">
        <v>0.2</v>
      </c>
      <c r="W47" s="206">
        <v>0.49</v>
      </c>
      <c r="X47" s="206">
        <v>1.0900000000000001</v>
      </c>
      <c r="Y47" s="206">
        <v>0</v>
      </c>
      <c r="Z47" s="206">
        <v>2.8</v>
      </c>
      <c r="AA47" s="206">
        <v>1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1.61</v>
      </c>
      <c r="E48" s="206">
        <v>0</v>
      </c>
      <c r="F48" s="206">
        <v>0</v>
      </c>
      <c r="G48" s="206">
        <v>10.66</v>
      </c>
      <c r="H48" s="206">
        <v>0</v>
      </c>
      <c r="I48" s="206">
        <v>26.07</v>
      </c>
      <c r="J48" s="206">
        <v>0.5</v>
      </c>
      <c r="K48" s="206">
        <v>4.5599999999999996</v>
      </c>
      <c r="L48" s="206">
        <v>199.63</v>
      </c>
      <c r="M48" s="206">
        <v>0.49</v>
      </c>
      <c r="N48" s="206">
        <v>1.31</v>
      </c>
      <c r="O48" s="206">
        <v>0</v>
      </c>
      <c r="P48" s="206">
        <v>0.98</v>
      </c>
      <c r="Q48" s="206">
        <v>0.24</v>
      </c>
      <c r="R48" s="206">
        <v>0.24</v>
      </c>
      <c r="S48" s="206">
        <v>0.28999999999999998</v>
      </c>
      <c r="T48" s="206">
        <v>1.41</v>
      </c>
      <c r="U48" s="206">
        <v>0.77</v>
      </c>
      <c r="V48" s="206">
        <v>0.2</v>
      </c>
      <c r="W48" s="206">
        <v>0.49</v>
      </c>
      <c r="X48" s="206">
        <v>1.0900000000000001</v>
      </c>
      <c r="Y48" s="206">
        <v>0</v>
      </c>
      <c r="Z48" s="206">
        <v>2.8</v>
      </c>
      <c r="AA48" s="206">
        <v>1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12.72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1.61</v>
      </c>
      <c r="E49" s="206">
        <v>0</v>
      </c>
      <c r="F49" s="206">
        <v>0</v>
      </c>
      <c r="G49" s="206">
        <v>10.66</v>
      </c>
      <c r="H49" s="206">
        <v>0</v>
      </c>
      <c r="I49" s="206">
        <v>26.07</v>
      </c>
      <c r="J49" s="206">
        <v>0.5</v>
      </c>
      <c r="K49" s="206">
        <v>4.5599999999999996</v>
      </c>
      <c r="L49" s="206">
        <v>199.63</v>
      </c>
      <c r="M49" s="206">
        <v>0.49</v>
      </c>
      <c r="N49" s="206">
        <v>1.31</v>
      </c>
      <c r="O49" s="206">
        <v>0</v>
      </c>
      <c r="P49" s="206">
        <v>0.98</v>
      </c>
      <c r="Q49" s="206">
        <v>0</v>
      </c>
      <c r="R49" s="206">
        <v>0.24</v>
      </c>
      <c r="S49" s="206">
        <v>0.09</v>
      </c>
      <c r="T49" s="206">
        <v>1.41</v>
      </c>
      <c r="U49" s="206">
        <v>0.77</v>
      </c>
      <c r="V49" s="206">
        <v>0.35</v>
      </c>
      <c r="W49" s="206">
        <v>0.49</v>
      </c>
      <c r="X49" s="206">
        <v>1.0900000000000001</v>
      </c>
      <c r="Y49" s="206">
        <v>0</v>
      </c>
      <c r="Z49" s="206">
        <v>2.8</v>
      </c>
      <c r="AA49" s="206">
        <v>1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12.72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1.61</v>
      </c>
      <c r="E50" s="206">
        <v>0</v>
      </c>
      <c r="F50" s="206">
        <v>0</v>
      </c>
      <c r="G50" s="206">
        <v>10.66</v>
      </c>
      <c r="H50" s="206">
        <v>0</v>
      </c>
      <c r="I50" s="206">
        <v>26.07</v>
      </c>
      <c r="J50" s="206">
        <v>0.5</v>
      </c>
      <c r="K50" s="206">
        <v>4.5599999999999996</v>
      </c>
      <c r="L50" s="206">
        <v>199.63</v>
      </c>
      <c r="M50" s="206">
        <v>0.49</v>
      </c>
      <c r="N50" s="206">
        <v>1.31</v>
      </c>
      <c r="O50" s="206">
        <v>0</v>
      </c>
      <c r="P50" s="206">
        <v>0.98</v>
      </c>
      <c r="Q50" s="206">
        <v>0.25</v>
      </c>
      <c r="R50" s="206">
        <v>0.24</v>
      </c>
      <c r="S50" s="206">
        <v>0.28999999999999998</v>
      </c>
      <c r="T50" s="206">
        <v>1.41</v>
      </c>
      <c r="U50" s="206">
        <v>0.77</v>
      </c>
      <c r="V50" s="206">
        <v>0.37</v>
      </c>
      <c r="W50" s="206">
        <v>0.49</v>
      </c>
      <c r="X50" s="206">
        <v>1.0900000000000001</v>
      </c>
      <c r="Y50" s="206">
        <v>0</v>
      </c>
      <c r="Z50" s="206">
        <v>2.8</v>
      </c>
      <c r="AA50" s="206">
        <v>1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12.72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1.61</v>
      </c>
      <c r="E51" s="206">
        <v>0</v>
      </c>
      <c r="F51" s="206">
        <v>0</v>
      </c>
      <c r="G51" s="206">
        <v>10.66</v>
      </c>
      <c r="H51" s="206">
        <v>0</v>
      </c>
      <c r="I51" s="206">
        <v>26.07</v>
      </c>
      <c r="J51" s="206">
        <v>0.5</v>
      </c>
      <c r="K51" s="206">
        <v>4.5599999999999996</v>
      </c>
      <c r="L51" s="206">
        <v>231.44</v>
      </c>
      <c r="M51" s="206">
        <v>0.49</v>
      </c>
      <c r="N51" s="206">
        <v>1.31</v>
      </c>
      <c r="O51" s="206">
        <v>0</v>
      </c>
      <c r="P51" s="206">
        <v>0.98</v>
      </c>
      <c r="Q51" s="206">
        <v>6.7</v>
      </c>
      <c r="R51" s="206">
        <v>0.24</v>
      </c>
      <c r="S51" s="206">
        <v>0.28999999999999998</v>
      </c>
      <c r="T51" s="206">
        <v>1.41</v>
      </c>
      <c r="U51" s="206">
        <v>0.77</v>
      </c>
      <c r="V51" s="206">
        <v>0.2</v>
      </c>
      <c r="W51" s="206">
        <v>0.49</v>
      </c>
      <c r="X51" s="206">
        <v>1.0900000000000001</v>
      </c>
      <c r="Y51" s="206">
        <v>0</v>
      </c>
      <c r="Z51" s="206">
        <v>2.8</v>
      </c>
      <c r="AA51" s="206">
        <v>1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12.72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1.61</v>
      </c>
      <c r="E52" s="206">
        <v>0</v>
      </c>
      <c r="F52" s="206">
        <v>0</v>
      </c>
      <c r="G52" s="206">
        <v>10.66</v>
      </c>
      <c r="H52" s="206">
        <v>0</v>
      </c>
      <c r="I52" s="206">
        <v>26.07</v>
      </c>
      <c r="J52" s="206">
        <v>0.5</v>
      </c>
      <c r="K52" s="206">
        <v>4.5599999999999996</v>
      </c>
      <c r="L52" s="206">
        <v>260.35000000000002</v>
      </c>
      <c r="M52" s="206">
        <v>0.49</v>
      </c>
      <c r="N52" s="206">
        <v>1.31</v>
      </c>
      <c r="O52" s="206">
        <v>0</v>
      </c>
      <c r="P52" s="206">
        <v>0.98</v>
      </c>
      <c r="Q52" s="206">
        <v>6.7</v>
      </c>
      <c r="R52" s="206">
        <v>0.24</v>
      </c>
      <c r="S52" s="206">
        <v>0.28999999999999998</v>
      </c>
      <c r="T52" s="206">
        <v>1.41</v>
      </c>
      <c r="U52" s="206">
        <v>0.77</v>
      </c>
      <c r="V52" s="206">
        <v>0.2</v>
      </c>
      <c r="W52" s="206">
        <v>0.49</v>
      </c>
      <c r="X52" s="206">
        <v>1.0900000000000001</v>
      </c>
      <c r="Y52" s="206">
        <v>0</v>
      </c>
      <c r="Z52" s="206">
        <v>2.8</v>
      </c>
      <c r="AA52" s="206">
        <v>1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12.72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1.61</v>
      </c>
      <c r="E53" s="206">
        <v>0</v>
      </c>
      <c r="F53" s="206">
        <v>0</v>
      </c>
      <c r="G53" s="206">
        <v>10.66</v>
      </c>
      <c r="H53" s="206">
        <v>0</v>
      </c>
      <c r="I53" s="206">
        <v>26.07</v>
      </c>
      <c r="J53" s="206">
        <v>0.5</v>
      </c>
      <c r="K53" s="206">
        <v>4.46</v>
      </c>
      <c r="L53" s="206">
        <v>283.49</v>
      </c>
      <c r="M53" s="206">
        <v>0.49</v>
      </c>
      <c r="N53" s="206">
        <v>1.31</v>
      </c>
      <c r="O53" s="206">
        <v>0</v>
      </c>
      <c r="P53" s="206">
        <v>0.98</v>
      </c>
      <c r="Q53" s="206">
        <v>6.7</v>
      </c>
      <c r="R53" s="206">
        <v>0.23</v>
      </c>
      <c r="S53" s="206">
        <v>0.3</v>
      </c>
      <c r="T53" s="206">
        <v>1.41</v>
      </c>
      <c r="U53" s="206">
        <v>0.77</v>
      </c>
      <c r="V53" s="206">
        <v>0</v>
      </c>
      <c r="W53" s="206">
        <v>0.49</v>
      </c>
      <c r="X53" s="206">
        <v>1.0900000000000001</v>
      </c>
      <c r="Y53" s="206">
        <v>0</v>
      </c>
      <c r="Z53" s="206">
        <v>2.8</v>
      </c>
      <c r="AA53" s="206">
        <v>1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12.72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1.61</v>
      </c>
      <c r="E54" s="206">
        <v>0</v>
      </c>
      <c r="F54" s="206">
        <v>0</v>
      </c>
      <c r="G54" s="206">
        <v>10.66</v>
      </c>
      <c r="H54" s="206">
        <v>0</v>
      </c>
      <c r="I54" s="206">
        <v>26.07</v>
      </c>
      <c r="J54" s="206">
        <v>0.5</v>
      </c>
      <c r="K54" s="206">
        <v>4.5599999999999996</v>
      </c>
      <c r="L54" s="206">
        <v>283.49</v>
      </c>
      <c r="M54" s="206">
        <v>0.49</v>
      </c>
      <c r="N54" s="206">
        <v>1.31</v>
      </c>
      <c r="O54" s="206">
        <v>0</v>
      </c>
      <c r="P54" s="206">
        <v>0.98</v>
      </c>
      <c r="Q54" s="206">
        <v>6.7</v>
      </c>
      <c r="R54" s="206">
        <v>0.23</v>
      </c>
      <c r="S54" s="206">
        <v>0.3</v>
      </c>
      <c r="T54" s="206">
        <v>1.41</v>
      </c>
      <c r="U54" s="206">
        <v>0.77</v>
      </c>
      <c r="V54" s="206">
        <v>0.2</v>
      </c>
      <c r="W54" s="206">
        <v>0.49</v>
      </c>
      <c r="X54" s="206">
        <v>1.0900000000000001</v>
      </c>
      <c r="Y54" s="206">
        <v>0</v>
      </c>
      <c r="Z54" s="206">
        <v>2.8</v>
      </c>
      <c r="AA54" s="206">
        <v>1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12.72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1.61</v>
      </c>
      <c r="E55" s="206">
        <v>0</v>
      </c>
      <c r="F55" s="206">
        <v>0</v>
      </c>
      <c r="G55" s="206">
        <v>10.66</v>
      </c>
      <c r="H55" s="206">
        <v>0</v>
      </c>
      <c r="I55" s="206">
        <v>26.07</v>
      </c>
      <c r="J55" s="206">
        <v>0.5</v>
      </c>
      <c r="K55" s="206">
        <v>4.38</v>
      </c>
      <c r="L55" s="206">
        <v>283.49</v>
      </c>
      <c r="M55" s="206">
        <v>0.49</v>
      </c>
      <c r="N55" s="206">
        <v>1.31</v>
      </c>
      <c r="O55" s="206">
        <v>0</v>
      </c>
      <c r="P55" s="206">
        <v>0.98</v>
      </c>
      <c r="Q55" s="206">
        <v>6.7</v>
      </c>
      <c r="R55" s="206">
        <v>0.23</v>
      </c>
      <c r="S55" s="206">
        <v>0.28999999999999998</v>
      </c>
      <c r="T55" s="206">
        <v>1.41</v>
      </c>
      <c r="U55" s="206">
        <v>0.77</v>
      </c>
      <c r="V55" s="206">
        <v>0.2</v>
      </c>
      <c r="W55" s="206">
        <v>0.49</v>
      </c>
      <c r="X55" s="206">
        <v>0.03</v>
      </c>
      <c r="Y55" s="206">
        <v>0</v>
      </c>
      <c r="Z55" s="206">
        <v>2.8</v>
      </c>
      <c r="AA55" s="206">
        <v>1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12.72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1.61</v>
      </c>
      <c r="E56" s="206">
        <v>0</v>
      </c>
      <c r="F56" s="206">
        <v>0</v>
      </c>
      <c r="G56" s="206">
        <v>10.66</v>
      </c>
      <c r="H56" s="206">
        <v>0</v>
      </c>
      <c r="I56" s="206">
        <v>26.07</v>
      </c>
      <c r="J56" s="206">
        <v>0.5</v>
      </c>
      <c r="K56" s="206">
        <v>4.38</v>
      </c>
      <c r="L56" s="206">
        <v>283.49</v>
      </c>
      <c r="M56" s="206">
        <v>0.49</v>
      </c>
      <c r="N56" s="206">
        <v>1.31</v>
      </c>
      <c r="O56" s="206">
        <v>0</v>
      </c>
      <c r="P56" s="206">
        <v>0.98</v>
      </c>
      <c r="Q56" s="206">
        <v>6.7</v>
      </c>
      <c r="R56" s="206">
        <v>0.17</v>
      </c>
      <c r="S56" s="206">
        <v>0</v>
      </c>
      <c r="T56" s="206">
        <v>1.41</v>
      </c>
      <c r="U56" s="206">
        <v>0.77</v>
      </c>
      <c r="V56" s="206">
        <v>0.21</v>
      </c>
      <c r="W56" s="206">
        <v>0.49</v>
      </c>
      <c r="X56" s="206">
        <v>1.0900000000000001</v>
      </c>
      <c r="Y56" s="206">
        <v>0</v>
      </c>
      <c r="Z56" s="206">
        <v>2.8</v>
      </c>
      <c r="AA56" s="206">
        <v>1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12.72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1.61</v>
      </c>
      <c r="E57" s="206">
        <v>0</v>
      </c>
      <c r="F57" s="206">
        <v>0</v>
      </c>
      <c r="G57" s="206">
        <v>10.66</v>
      </c>
      <c r="H57" s="206">
        <v>0</v>
      </c>
      <c r="I57" s="206">
        <v>26.07</v>
      </c>
      <c r="J57" s="206">
        <v>0.5</v>
      </c>
      <c r="K57" s="206">
        <v>4.38</v>
      </c>
      <c r="L57" s="206">
        <v>283.49</v>
      </c>
      <c r="M57" s="206">
        <v>0.49</v>
      </c>
      <c r="N57" s="206">
        <v>1.31</v>
      </c>
      <c r="O57" s="206">
        <v>0</v>
      </c>
      <c r="P57" s="206">
        <v>0.98</v>
      </c>
      <c r="Q57" s="206">
        <v>6.7</v>
      </c>
      <c r="R57" s="206">
        <v>0.17</v>
      </c>
      <c r="S57" s="206">
        <v>0</v>
      </c>
      <c r="T57" s="206">
        <v>1.41</v>
      </c>
      <c r="U57" s="206">
        <v>0.77</v>
      </c>
      <c r="V57" s="206">
        <v>0.21</v>
      </c>
      <c r="W57" s="206">
        <v>0.65</v>
      </c>
      <c r="X57" s="206">
        <v>1.0900000000000001</v>
      </c>
      <c r="Y57" s="206">
        <v>0</v>
      </c>
      <c r="Z57" s="206">
        <v>2.8</v>
      </c>
      <c r="AA57" s="206">
        <v>1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12.72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1.61</v>
      </c>
      <c r="E58" s="206">
        <v>0</v>
      </c>
      <c r="F58" s="206">
        <v>0</v>
      </c>
      <c r="G58" s="206">
        <v>10.66</v>
      </c>
      <c r="H58" s="206">
        <v>0</v>
      </c>
      <c r="I58" s="206">
        <v>26.07</v>
      </c>
      <c r="J58" s="206">
        <v>0.5</v>
      </c>
      <c r="K58" s="206">
        <v>4.38</v>
      </c>
      <c r="L58" s="206">
        <v>283.49</v>
      </c>
      <c r="M58" s="206">
        <v>0.49</v>
      </c>
      <c r="N58" s="206">
        <v>1.31</v>
      </c>
      <c r="O58" s="206">
        <v>0</v>
      </c>
      <c r="P58" s="206">
        <v>0.98</v>
      </c>
      <c r="Q58" s="206">
        <v>6.7</v>
      </c>
      <c r="R58" s="206">
        <v>0.17</v>
      </c>
      <c r="S58" s="206">
        <v>0</v>
      </c>
      <c r="T58" s="206">
        <v>1.41</v>
      </c>
      <c r="U58" s="206">
        <v>0.77</v>
      </c>
      <c r="V58" s="206">
        <v>0.21</v>
      </c>
      <c r="W58" s="206">
        <v>0.65</v>
      </c>
      <c r="X58" s="206">
        <v>1.0900000000000001</v>
      </c>
      <c r="Y58" s="206">
        <v>0</v>
      </c>
      <c r="Z58" s="206">
        <v>2.8</v>
      </c>
      <c r="AA58" s="206">
        <v>1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12.72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1.61</v>
      </c>
      <c r="E59" s="206">
        <v>0</v>
      </c>
      <c r="F59" s="206">
        <v>0</v>
      </c>
      <c r="G59" s="206">
        <v>10.66</v>
      </c>
      <c r="H59" s="206">
        <v>0</v>
      </c>
      <c r="I59" s="206">
        <v>26.07</v>
      </c>
      <c r="J59" s="206">
        <v>0.5</v>
      </c>
      <c r="K59" s="206">
        <v>4.38</v>
      </c>
      <c r="L59" s="206">
        <v>283.49</v>
      </c>
      <c r="M59" s="206">
        <v>0.49</v>
      </c>
      <c r="N59" s="206">
        <v>1.31</v>
      </c>
      <c r="O59" s="206">
        <v>0</v>
      </c>
      <c r="P59" s="206">
        <v>0.98</v>
      </c>
      <c r="Q59" s="206">
        <v>6.7</v>
      </c>
      <c r="R59" s="206">
        <v>0.16</v>
      </c>
      <c r="S59" s="206">
        <v>0</v>
      </c>
      <c r="T59" s="206">
        <v>1.41</v>
      </c>
      <c r="U59" s="206">
        <v>0.77</v>
      </c>
      <c r="V59" s="206">
        <v>0.21</v>
      </c>
      <c r="W59" s="206">
        <v>0.65</v>
      </c>
      <c r="X59" s="206">
        <v>1.0900000000000001</v>
      </c>
      <c r="Y59" s="206">
        <v>0</v>
      </c>
      <c r="Z59" s="206">
        <v>2.8</v>
      </c>
      <c r="AA59" s="206">
        <v>1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12.72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1.61</v>
      </c>
      <c r="E60" s="206">
        <v>0</v>
      </c>
      <c r="F60" s="206">
        <v>0</v>
      </c>
      <c r="G60" s="206">
        <v>10.66</v>
      </c>
      <c r="H60" s="206">
        <v>0</v>
      </c>
      <c r="I60" s="206">
        <v>26.07</v>
      </c>
      <c r="J60" s="206">
        <v>0.5</v>
      </c>
      <c r="K60" s="206">
        <v>4.38</v>
      </c>
      <c r="L60" s="206">
        <v>283.49</v>
      </c>
      <c r="M60" s="206">
        <v>0.49</v>
      </c>
      <c r="N60" s="206">
        <v>1.31</v>
      </c>
      <c r="O60" s="206">
        <v>0</v>
      </c>
      <c r="P60" s="206">
        <v>0.98</v>
      </c>
      <c r="Q60" s="206">
        <v>6.7</v>
      </c>
      <c r="R60" s="206">
        <v>0.16</v>
      </c>
      <c r="S60" s="206">
        <v>0</v>
      </c>
      <c r="T60" s="206">
        <v>1.41</v>
      </c>
      <c r="U60" s="206">
        <v>0.77</v>
      </c>
      <c r="V60" s="206">
        <v>0.21</v>
      </c>
      <c r="W60" s="206">
        <v>0.65</v>
      </c>
      <c r="X60" s="206">
        <v>1.0900000000000001</v>
      </c>
      <c r="Y60" s="206">
        <v>0</v>
      </c>
      <c r="Z60" s="206">
        <v>2.8</v>
      </c>
      <c r="AA60" s="206">
        <v>1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12.72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1.61</v>
      </c>
      <c r="E61" s="206">
        <v>0</v>
      </c>
      <c r="F61" s="206">
        <v>0</v>
      </c>
      <c r="G61" s="206">
        <v>10.66</v>
      </c>
      <c r="H61" s="206">
        <v>0</v>
      </c>
      <c r="I61" s="206">
        <v>26.07</v>
      </c>
      <c r="J61" s="206">
        <v>0.5</v>
      </c>
      <c r="K61" s="206">
        <v>4.38</v>
      </c>
      <c r="L61" s="206">
        <v>283.49</v>
      </c>
      <c r="M61" s="206">
        <v>0.49</v>
      </c>
      <c r="N61" s="206">
        <v>1.31</v>
      </c>
      <c r="O61" s="206">
        <v>0</v>
      </c>
      <c r="P61" s="206">
        <v>0.98</v>
      </c>
      <c r="Q61" s="206">
        <v>6.7</v>
      </c>
      <c r="R61" s="206">
        <v>0.16</v>
      </c>
      <c r="S61" s="206">
        <v>0</v>
      </c>
      <c r="T61" s="206">
        <v>1.41</v>
      </c>
      <c r="U61" s="206">
        <v>0.77</v>
      </c>
      <c r="V61" s="206">
        <v>0.21</v>
      </c>
      <c r="W61" s="206">
        <v>0.65</v>
      </c>
      <c r="X61" s="206">
        <v>1.0900000000000001</v>
      </c>
      <c r="Y61" s="206">
        <v>0</v>
      </c>
      <c r="Z61" s="206">
        <v>2.8</v>
      </c>
      <c r="AA61" s="206">
        <v>1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12.72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1.61</v>
      </c>
      <c r="E62" s="206">
        <v>0</v>
      </c>
      <c r="F62" s="206">
        <v>0</v>
      </c>
      <c r="G62" s="206">
        <v>10.66</v>
      </c>
      <c r="H62" s="206">
        <v>0</v>
      </c>
      <c r="I62" s="206">
        <v>26.07</v>
      </c>
      <c r="J62" s="206">
        <v>0.5</v>
      </c>
      <c r="K62" s="206">
        <v>4.38</v>
      </c>
      <c r="L62" s="206">
        <v>283.49</v>
      </c>
      <c r="M62" s="206">
        <v>0.49</v>
      </c>
      <c r="N62" s="206">
        <v>1.31</v>
      </c>
      <c r="O62" s="206">
        <v>0</v>
      </c>
      <c r="P62" s="206">
        <v>0.98</v>
      </c>
      <c r="Q62" s="206">
        <v>6.7</v>
      </c>
      <c r="R62" s="206">
        <v>0.16</v>
      </c>
      <c r="S62" s="206">
        <v>0</v>
      </c>
      <c r="T62" s="206">
        <v>1.41</v>
      </c>
      <c r="U62" s="206">
        <v>0.77</v>
      </c>
      <c r="V62" s="206">
        <v>0.21</v>
      </c>
      <c r="W62" s="206">
        <v>0.65</v>
      </c>
      <c r="X62" s="206">
        <v>1.0900000000000001</v>
      </c>
      <c r="Y62" s="206">
        <v>0</v>
      </c>
      <c r="Z62" s="206">
        <v>2.8</v>
      </c>
      <c r="AA62" s="206">
        <v>1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12.72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1.61</v>
      </c>
      <c r="E63" s="206">
        <v>0</v>
      </c>
      <c r="F63" s="206">
        <v>0</v>
      </c>
      <c r="G63" s="206">
        <v>10.66</v>
      </c>
      <c r="H63" s="206">
        <v>0</v>
      </c>
      <c r="I63" s="206">
        <v>26.07</v>
      </c>
      <c r="J63" s="206">
        <v>0.5</v>
      </c>
      <c r="K63" s="206">
        <v>4.38</v>
      </c>
      <c r="L63" s="206">
        <v>283.49</v>
      </c>
      <c r="M63" s="206">
        <v>0.49</v>
      </c>
      <c r="N63" s="206">
        <v>1.31</v>
      </c>
      <c r="O63" s="206">
        <v>0</v>
      </c>
      <c r="P63" s="206">
        <v>0.98</v>
      </c>
      <c r="Q63" s="206">
        <v>6.7</v>
      </c>
      <c r="R63" s="206">
        <v>0.16</v>
      </c>
      <c r="S63" s="206">
        <v>0</v>
      </c>
      <c r="T63" s="206">
        <v>1.41</v>
      </c>
      <c r="U63" s="206">
        <v>0.77</v>
      </c>
      <c r="V63" s="206">
        <v>0.2</v>
      </c>
      <c r="W63" s="206">
        <v>0.49</v>
      </c>
      <c r="X63" s="206">
        <v>1.0900000000000001</v>
      </c>
      <c r="Y63" s="206">
        <v>0</v>
      </c>
      <c r="Z63" s="206">
        <v>2.8</v>
      </c>
      <c r="AA63" s="206">
        <v>1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12.72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1.61</v>
      </c>
      <c r="E64" s="206">
        <v>0</v>
      </c>
      <c r="F64" s="206">
        <v>0</v>
      </c>
      <c r="G64" s="206">
        <v>10.66</v>
      </c>
      <c r="H64" s="206">
        <v>0</v>
      </c>
      <c r="I64" s="206">
        <v>26.07</v>
      </c>
      <c r="J64" s="206">
        <v>0.5</v>
      </c>
      <c r="K64" s="206">
        <v>4.38</v>
      </c>
      <c r="L64" s="206">
        <v>283.49</v>
      </c>
      <c r="M64" s="206">
        <v>0.49</v>
      </c>
      <c r="N64" s="206">
        <v>1.31</v>
      </c>
      <c r="O64" s="206">
        <v>0</v>
      </c>
      <c r="P64" s="206">
        <v>0.98</v>
      </c>
      <c r="Q64" s="206">
        <v>6.7</v>
      </c>
      <c r="R64" s="206">
        <v>0.24</v>
      </c>
      <c r="S64" s="206">
        <v>0.28999999999999998</v>
      </c>
      <c r="T64" s="206">
        <v>1.41</v>
      </c>
      <c r="U64" s="206">
        <v>0.77</v>
      </c>
      <c r="V64" s="206">
        <v>2.4900000000000002</v>
      </c>
      <c r="W64" s="206">
        <v>0.49</v>
      </c>
      <c r="X64" s="206">
        <v>1.0900000000000001</v>
      </c>
      <c r="Y64" s="206">
        <v>0</v>
      </c>
      <c r="Z64" s="206">
        <v>2.8</v>
      </c>
      <c r="AA64" s="206">
        <v>1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12.72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1.61</v>
      </c>
      <c r="E65" s="206">
        <v>0</v>
      </c>
      <c r="F65" s="206">
        <v>0</v>
      </c>
      <c r="G65" s="206">
        <v>10.66</v>
      </c>
      <c r="H65" s="206">
        <v>0</v>
      </c>
      <c r="I65" s="206">
        <v>26.07</v>
      </c>
      <c r="J65" s="206">
        <v>0.5</v>
      </c>
      <c r="K65" s="206">
        <v>0.15</v>
      </c>
      <c r="L65" s="206">
        <v>283.49</v>
      </c>
      <c r="M65" s="206">
        <v>0.49</v>
      </c>
      <c r="N65" s="206">
        <v>1.31</v>
      </c>
      <c r="O65" s="206">
        <v>0</v>
      </c>
      <c r="P65" s="206">
        <v>0.98</v>
      </c>
      <c r="Q65" s="206">
        <v>6.7</v>
      </c>
      <c r="R65" s="206">
        <v>0.24</v>
      </c>
      <c r="S65" s="206">
        <v>0.28999999999999998</v>
      </c>
      <c r="T65" s="206">
        <v>1.41</v>
      </c>
      <c r="U65" s="206">
        <v>0.77</v>
      </c>
      <c r="V65" s="206">
        <v>2.4900000000000002</v>
      </c>
      <c r="W65" s="206">
        <v>0.49</v>
      </c>
      <c r="X65" s="206">
        <v>1.0900000000000001</v>
      </c>
      <c r="Y65" s="206">
        <v>0</v>
      </c>
      <c r="Z65" s="206">
        <v>2.8</v>
      </c>
      <c r="AA65" s="206">
        <v>1</v>
      </c>
      <c r="AB65" s="206">
        <v>0</v>
      </c>
      <c r="AC65" s="206">
        <v>17.13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12.72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1.61</v>
      </c>
      <c r="E66" s="206">
        <v>0</v>
      </c>
      <c r="F66" s="206">
        <v>0</v>
      </c>
      <c r="G66" s="206">
        <v>10.66</v>
      </c>
      <c r="H66" s="206">
        <v>0</v>
      </c>
      <c r="I66" s="206">
        <v>26.07</v>
      </c>
      <c r="J66" s="206">
        <v>0.5</v>
      </c>
      <c r="K66" s="206">
        <v>0.15</v>
      </c>
      <c r="L66" s="206">
        <v>283.49</v>
      </c>
      <c r="M66" s="206">
        <v>0.49</v>
      </c>
      <c r="N66" s="206">
        <v>1.31</v>
      </c>
      <c r="O66" s="206">
        <v>0</v>
      </c>
      <c r="P66" s="206">
        <v>0.98</v>
      </c>
      <c r="Q66" s="206">
        <v>6.7</v>
      </c>
      <c r="R66" s="206">
        <v>0.24</v>
      </c>
      <c r="S66" s="206">
        <v>0.28999999999999998</v>
      </c>
      <c r="T66" s="206">
        <v>1.41</v>
      </c>
      <c r="U66" s="206">
        <v>0.77</v>
      </c>
      <c r="V66" s="206">
        <v>2.4900000000000002</v>
      </c>
      <c r="W66" s="206">
        <v>0.49</v>
      </c>
      <c r="X66" s="206">
        <v>1.0900000000000001</v>
      </c>
      <c r="Y66" s="206">
        <v>0</v>
      </c>
      <c r="Z66" s="206">
        <v>2.8</v>
      </c>
      <c r="AA66" s="206">
        <v>1</v>
      </c>
      <c r="AB66" s="206">
        <v>0</v>
      </c>
      <c r="AC66" s="206">
        <v>17.13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12.72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1.61</v>
      </c>
      <c r="E67" s="206">
        <v>0</v>
      </c>
      <c r="F67" s="206">
        <v>0</v>
      </c>
      <c r="G67" s="206">
        <v>10.66</v>
      </c>
      <c r="H67" s="206">
        <v>0</v>
      </c>
      <c r="I67" s="206">
        <v>26.07</v>
      </c>
      <c r="J67" s="206">
        <v>0.5</v>
      </c>
      <c r="K67" s="206">
        <v>0.17</v>
      </c>
      <c r="L67" s="206">
        <v>283.49</v>
      </c>
      <c r="M67" s="206">
        <v>0.49</v>
      </c>
      <c r="N67" s="206">
        <v>1.31</v>
      </c>
      <c r="O67" s="206">
        <v>0</v>
      </c>
      <c r="P67" s="206">
        <v>0.98</v>
      </c>
      <c r="Q67" s="206">
        <v>6.7</v>
      </c>
      <c r="R67" s="206">
        <v>0.24</v>
      </c>
      <c r="S67" s="206">
        <v>0.28999999999999998</v>
      </c>
      <c r="T67" s="206">
        <v>1.41</v>
      </c>
      <c r="U67" s="206">
        <v>0.77</v>
      </c>
      <c r="V67" s="206">
        <v>2.65</v>
      </c>
      <c r="W67" s="206">
        <v>0.49</v>
      </c>
      <c r="X67" s="206">
        <v>1.0900000000000001</v>
      </c>
      <c r="Y67" s="206">
        <v>0</v>
      </c>
      <c r="Z67" s="206">
        <v>2.8</v>
      </c>
      <c r="AA67" s="206">
        <v>1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19.600000000000001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1.61</v>
      </c>
      <c r="E68" s="206">
        <v>0</v>
      </c>
      <c r="F68" s="206">
        <v>0</v>
      </c>
      <c r="G68" s="206">
        <v>10.66</v>
      </c>
      <c r="H68" s="206">
        <v>0</v>
      </c>
      <c r="I68" s="206">
        <v>26.07</v>
      </c>
      <c r="J68" s="206">
        <v>0.5</v>
      </c>
      <c r="K68" s="206">
        <v>0.17</v>
      </c>
      <c r="L68" s="206">
        <v>241.07</v>
      </c>
      <c r="M68" s="206">
        <v>0.49</v>
      </c>
      <c r="N68" s="206">
        <v>1.31</v>
      </c>
      <c r="O68" s="206">
        <v>0</v>
      </c>
      <c r="P68" s="206">
        <v>0.98</v>
      </c>
      <c r="Q68" s="206">
        <v>6.7</v>
      </c>
      <c r="R68" s="206">
        <v>0.24</v>
      </c>
      <c r="S68" s="206">
        <v>0.28999999999999998</v>
      </c>
      <c r="T68" s="206">
        <v>1.41</v>
      </c>
      <c r="U68" s="206">
        <v>0.77</v>
      </c>
      <c r="V68" s="206">
        <v>2.65</v>
      </c>
      <c r="W68" s="206">
        <v>0.49</v>
      </c>
      <c r="X68" s="206">
        <v>1.0900000000000001</v>
      </c>
      <c r="Y68" s="206">
        <v>0</v>
      </c>
      <c r="Z68" s="206">
        <v>2.8</v>
      </c>
      <c r="AA68" s="206">
        <v>1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19.600000000000001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1.61</v>
      </c>
      <c r="E69" s="206">
        <v>0</v>
      </c>
      <c r="F69" s="206">
        <v>0</v>
      </c>
      <c r="G69" s="206">
        <v>10.66</v>
      </c>
      <c r="H69" s="206">
        <v>0</v>
      </c>
      <c r="I69" s="206">
        <v>26.07</v>
      </c>
      <c r="J69" s="206">
        <v>0.5</v>
      </c>
      <c r="K69" s="206">
        <v>0.17</v>
      </c>
      <c r="L69" s="206">
        <v>199.63</v>
      </c>
      <c r="M69" s="206">
        <v>0.49</v>
      </c>
      <c r="N69" s="206">
        <v>1.31</v>
      </c>
      <c r="O69" s="206">
        <v>0</v>
      </c>
      <c r="P69" s="206">
        <v>0.98</v>
      </c>
      <c r="Q69" s="206">
        <v>0.36</v>
      </c>
      <c r="R69" s="206">
        <v>0.24</v>
      </c>
      <c r="S69" s="206">
        <v>0.28999999999999998</v>
      </c>
      <c r="T69" s="206">
        <v>1.41</v>
      </c>
      <c r="U69" s="206">
        <v>0.77</v>
      </c>
      <c r="V69" s="206">
        <v>2.65</v>
      </c>
      <c r="W69" s="206">
        <v>0.49</v>
      </c>
      <c r="X69" s="206">
        <v>1.0900000000000001</v>
      </c>
      <c r="Y69" s="206">
        <v>0</v>
      </c>
      <c r="Z69" s="206">
        <v>2.8</v>
      </c>
      <c r="AA69" s="206">
        <v>1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19.600000000000001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1.61</v>
      </c>
      <c r="E70" s="206">
        <v>0</v>
      </c>
      <c r="F70" s="206">
        <v>0</v>
      </c>
      <c r="G70" s="206">
        <v>10.66</v>
      </c>
      <c r="H70" s="206">
        <v>0</v>
      </c>
      <c r="I70" s="206">
        <v>26.07</v>
      </c>
      <c r="J70" s="206">
        <v>0.5</v>
      </c>
      <c r="K70" s="206">
        <v>0.17</v>
      </c>
      <c r="L70" s="206">
        <v>199.63</v>
      </c>
      <c r="M70" s="206">
        <v>0.49</v>
      </c>
      <c r="N70" s="206">
        <v>1.31</v>
      </c>
      <c r="O70" s="206">
        <v>0</v>
      </c>
      <c r="P70" s="206">
        <v>0.98</v>
      </c>
      <c r="Q70" s="206">
        <v>0.24</v>
      </c>
      <c r="R70" s="206">
        <v>0.24</v>
      </c>
      <c r="S70" s="206">
        <v>0.28999999999999998</v>
      </c>
      <c r="T70" s="206">
        <v>1.41</v>
      </c>
      <c r="U70" s="206">
        <v>0.77</v>
      </c>
      <c r="V70" s="206">
        <v>2.65</v>
      </c>
      <c r="W70" s="206">
        <v>0.49</v>
      </c>
      <c r="X70" s="206">
        <v>1.0900000000000001</v>
      </c>
      <c r="Y70" s="206">
        <v>0</v>
      </c>
      <c r="Z70" s="206">
        <v>2.8</v>
      </c>
      <c r="AA70" s="206">
        <v>1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19.600000000000001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1.61</v>
      </c>
      <c r="E71" s="206">
        <v>0</v>
      </c>
      <c r="F71" s="206">
        <v>0</v>
      </c>
      <c r="G71" s="206">
        <v>10.66</v>
      </c>
      <c r="H71" s="206">
        <v>0</v>
      </c>
      <c r="I71" s="206">
        <v>26.07</v>
      </c>
      <c r="J71" s="206">
        <v>0.5</v>
      </c>
      <c r="K71" s="206">
        <v>0.17</v>
      </c>
      <c r="L71" s="206">
        <v>195.79</v>
      </c>
      <c r="M71" s="206">
        <v>0.49</v>
      </c>
      <c r="N71" s="206">
        <v>1.31</v>
      </c>
      <c r="O71" s="206">
        <v>0</v>
      </c>
      <c r="P71" s="206">
        <v>4.55</v>
      </c>
      <c r="Q71" s="206">
        <v>0.24</v>
      </c>
      <c r="R71" s="206">
        <v>0.24</v>
      </c>
      <c r="S71" s="206">
        <v>0.28999999999999998</v>
      </c>
      <c r="T71" s="206">
        <v>1.41</v>
      </c>
      <c r="U71" s="206">
        <v>0.77</v>
      </c>
      <c r="V71" s="206">
        <v>2.59</v>
      </c>
      <c r="W71" s="206">
        <v>0.49</v>
      </c>
      <c r="X71" s="206">
        <v>1.0900000000000001</v>
      </c>
      <c r="Y71" s="206">
        <v>0</v>
      </c>
      <c r="Z71" s="206">
        <v>2.8</v>
      </c>
      <c r="AA71" s="206">
        <v>1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1.61</v>
      </c>
      <c r="E72" s="206">
        <v>0</v>
      </c>
      <c r="F72" s="206">
        <v>0</v>
      </c>
      <c r="G72" s="206">
        <v>10.66</v>
      </c>
      <c r="H72" s="206">
        <v>0</v>
      </c>
      <c r="I72" s="206">
        <v>26.07</v>
      </c>
      <c r="J72" s="206">
        <v>0.5</v>
      </c>
      <c r="K72" s="206">
        <v>0.17</v>
      </c>
      <c r="L72" s="206">
        <v>195.79</v>
      </c>
      <c r="M72" s="206">
        <v>0.49</v>
      </c>
      <c r="N72" s="206">
        <v>1.31</v>
      </c>
      <c r="O72" s="206">
        <v>0</v>
      </c>
      <c r="P72" s="206">
        <v>5.61</v>
      </c>
      <c r="Q72" s="206">
        <v>0.24</v>
      </c>
      <c r="R72" s="206">
        <v>0.24</v>
      </c>
      <c r="S72" s="206">
        <v>0.28999999999999998</v>
      </c>
      <c r="T72" s="206">
        <v>1.41</v>
      </c>
      <c r="U72" s="206">
        <v>0.77</v>
      </c>
      <c r="V72" s="206">
        <v>2.59</v>
      </c>
      <c r="W72" s="206">
        <v>0.49</v>
      </c>
      <c r="X72" s="206">
        <v>1.0900000000000001</v>
      </c>
      <c r="Y72" s="206">
        <v>0</v>
      </c>
      <c r="Z72" s="206">
        <v>2.8</v>
      </c>
      <c r="AA72" s="206">
        <v>1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1.61</v>
      </c>
      <c r="E73" s="206">
        <v>0</v>
      </c>
      <c r="F73" s="206">
        <v>0</v>
      </c>
      <c r="G73" s="206">
        <v>10.66</v>
      </c>
      <c r="H73" s="206">
        <v>0</v>
      </c>
      <c r="I73" s="206">
        <v>26.07</v>
      </c>
      <c r="J73" s="206">
        <v>0.5</v>
      </c>
      <c r="K73" s="206">
        <v>0.17</v>
      </c>
      <c r="L73" s="206">
        <v>195.79</v>
      </c>
      <c r="M73" s="206">
        <v>0.49</v>
      </c>
      <c r="N73" s="206">
        <v>1.31</v>
      </c>
      <c r="O73" s="206">
        <v>0</v>
      </c>
      <c r="P73" s="206">
        <v>5.61</v>
      </c>
      <c r="Q73" s="206">
        <v>0.24</v>
      </c>
      <c r="R73" s="206">
        <v>0.24</v>
      </c>
      <c r="S73" s="206">
        <v>0.28999999999999998</v>
      </c>
      <c r="T73" s="206">
        <v>1.41</v>
      </c>
      <c r="U73" s="206">
        <v>0.77</v>
      </c>
      <c r="V73" s="206">
        <v>2.65</v>
      </c>
      <c r="W73" s="206">
        <v>0.49</v>
      </c>
      <c r="X73" s="206">
        <v>1.0900000000000001</v>
      </c>
      <c r="Y73" s="206">
        <v>0</v>
      </c>
      <c r="Z73" s="206">
        <v>2.8</v>
      </c>
      <c r="AA73" s="206">
        <v>1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1.61</v>
      </c>
      <c r="E74" s="206">
        <v>0</v>
      </c>
      <c r="F74" s="206">
        <v>0</v>
      </c>
      <c r="G74" s="206">
        <v>10.66</v>
      </c>
      <c r="H74" s="206">
        <v>0</v>
      </c>
      <c r="I74" s="206">
        <v>26.07</v>
      </c>
      <c r="J74" s="206">
        <v>0.5</v>
      </c>
      <c r="K74" s="206">
        <v>0.17</v>
      </c>
      <c r="L74" s="206">
        <v>195.79</v>
      </c>
      <c r="M74" s="206">
        <v>0.49</v>
      </c>
      <c r="N74" s="206">
        <v>1.31</v>
      </c>
      <c r="O74" s="206">
        <v>0</v>
      </c>
      <c r="P74" s="206">
        <v>5.61</v>
      </c>
      <c r="Q74" s="206">
        <v>0.24</v>
      </c>
      <c r="R74" s="206">
        <v>0.24</v>
      </c>
      <c r="S74" s="206">
        <v>0.28999999999999998</v>
      </c>
      <c r="T74" s="206">
        <v>1.41</v>
      </c>
      <c r="U74" s="206">
        <v>0.77</v>
      </c>
      <c r="V74" s="206">
        <v>2.65</v>
      </c>
      <c r="W74" s="206">
        <v>0.49</v>
      </c>
      <c r="X74" s="206">
        <v>1.0900000000000001</v>
      </c>
      <c r="Y74" s="206">
        <v>0</v>
      </c>
      <c r="Z74" s="206">
        <v>2.8</v>
      </c>
      <c r="AA74" s="206">
        <v>1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1.61</v>
      </c>
      <c r="E75" s="206">
        <v>0</v>
      </c>
      <c r="F75" s="206">
        <v>0</v>
      </c>
      <c r="G75" s="206">
        <v>10.66</v>
      </c>
      <c r="H75" s="206">
        <v>0</v>
      </c>
      <c r="I75" s="206">
        <v>26.07</v>
      </c>
      <c r="J75" s="206">
        <v>0.5</v>
      </c>
      <c r="K75" s="206">
        <v>0.17</v>
      </c>
      <c r="L75" s="206">
        <v>195.79</v>
      </c>
      <c r="M75" s="206">
        <v>0.49</v>
      </c>
      <c r="N75" s="206">
        <v>1.31</v>
      </c>
      <c r="O75" s="206">
        <v>0</v>
      </c>
      <c r="P75" s="206">
        <v>8</v>
      </c>
      <c r="Q75" s="206">
        <v>0.24</v>
      </c>
      <c r="R75" s="206">
        <v>0.24</v>
      </c>
      <c r="S75" s="206">
        <v>0.28999999999999998</v>
      </c>
      <c r="T75" s="206">
        <v>1.41</v>
      </c>
      <c r="U75" s="206">
        <v>0.77</v>
      </c>
      <c r="V75" s="206">
        <v>2.65</v>
      </c>
      <c r="W75" s="206">
        <v>0.49</v>
      </c>
      <c r="X75" s="206">
        <v>1.0900000000000001</v>
      </c>
      <c r="Y75" s="206">
        <v>0</v>
      </c>
      <c r="Z75" s="206">
        <v>2.8</v>
      </c>
      <c r="AA75" s="206">
        <v>1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1.61</v>
      </c>
      <c r="E76" s="206">
        <v>0</v>
      </c>
      <c r="F76" s="206">
        <v>0</v>
      </c>
      <c r="G76" s="206">
        <v>10.66</v>
      </c>
      <c r="H76" s="206">
        <v>0</v>
      </c>
      <c r="I76" s="206">
        <v>26.07</v>
      </c>
      <c r="J76" s="206">
        <v>0.5</v>
      </c>
      <c r="K76" s="206">
        <v>0.17</v>
      </c>
      <c r="L76" s="206">
        <v>195.79</v>
      </c>
      <c r="M76" s="206">
        <v>0.49</v>
      </c>
      <c r="N76" s="206">
        <v>1.31</v>
      </c>
      <c r="O76" s="206">
        <v>0</v>
      </c>
      <c r="P76" s="206">
        <v>8</v>
      </c>
      <c r="Q76" s="206">
        <v>0.24</v>
      </c>
      <c r="R76" s="206">
        <v>0.24</v>
      </c>
      <c r="S76" s="206">
        <v>0.28999999999999998</v>
      </c>
      <c r="T76" s="206">
        <v>1.41</v>
      </c>
      <c r="U76" s="206">
        <v>0.77</v>
      </c>
      <c r="V76" s="206">
        <v>2.65</v>
      </c>
      <c r="W76" s="206">
        <v>0.49</v>
      </c>
      <c r="X76" s="206">
        <v>1.0900000000000001</v>
      </c>
      <c r="Y76" s="206">
        <v>0</v>
      </c>
      <c r="Z76" s="206">
        <v>2.8</v>
      </c>
      <c r="AA76" s="206">
        <v>1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1.61</v>
      </c>
      <c r="E77" s="206">
        <v>0</v>
      </c>
      <c r="F77" s="206">
        <v>0</v>
      </c>
      <c r="G77" s="206">
        <v>10.66</v>
      </c>
      <c r="H77" s="206">
        <v>0</v>
      </c>
      <c r="I77" s="206">
        <v>26.07</v>
      </c>
      <c r="J77" s="206">
        <v>0.5</v>
      </c>
      <c r="K77" s="206">
        <v>0.14000000000000001</v>
      </c>
      <c r="L77" s="206">
        <v>197.01</v>
      </c>
      <c r="M77" s="206">
        <v>0.49</v>
      </c>
      <c r="N77" s="206">
        <v>1.31</v>
      </c>
      <c r="O77" s="206">
        <v>0</v>
      </c>
      <c r="P77" s="206">
        <v>9.15</v>
      </c>
      <c r="Q77" s="206">
        <v>0.24</v>
      </c>
      <c r="R77" s="206">
        <v>0.24</v>
      </c>
      <c r="S77" s="206">
        <v>0.28999999999999998</v>
      </c>
      <c r="T77" s="206">
        <v>1.41</v>
      </c>
      <c r="U77" s="206">
        <v>0.77</v>
      </c>
      <c r="V77" s="206">
        <v>2.65</v>
      </c>
      <c r="W77" s="206">
        <v>0.49</v>
      </c>
      <c r="X77" s="206">
        <v>1.0900000000000001</v>
      </c>
      <c r="Y77" s="206">
        <v>0</v>
      </c>
      <c r="Z77" s="206">
        <v>2.8</v>
      </c>
      <c r="AA77" s="206">
        <v>1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1.61</v>
      </c>
      <c r="E78" s="206">
        <v>0</v>
      </c>
      <c r="F78" s="206">
        <v>0</v>
      </c>
      <c r="G78" s="206">
        <v>10.66</v>
      </c>
      <c r="H78" s="206">
        <v>0</v>
      </c>
      <c r="I78" s="206">
        <v>26.07</v>
      </c>
      <c r="J78" s="206">
        <v>0.5</v>
      </c>
      <c r="K78" s="206">
        <v>0.14000000000000001</v>
      </c>
      <c r="L78" s="206">
        <v>197.01</v>
      </c>
      <c r="M78" s="206">
        <v>0.49</v>
      </c>
      <c r="N78" s="206">
        <v>1.31</v>
      </c>
      <c r="O78" s="206">
        <v>0</v>
      </c>
      <c r="P78" s="206">
        <v>10.3</v>
      </c>
      <c r="Q78" s="206">
        <v>0.24</v>
      </c>
      <c r="R78" s="206">
        <v>0.24</v>
      </c>
      <c r="S78" s="206">
        <v>0.28999999999999998</v>
      </c>
      <c r="T78" s="206">
        <v>1.41</v>
      </c>
      <c r="U78" s="206">
        <v>0.77</v>
      </c>
      <c r="V78" s="206">
        <v>2.65</v>
      </c>
      <c r="W78" s="206">
        <v>0.49</v>
      </c>
      <c r="X78" s="206">
        <v>1.0900000000000001</v>
      </c>
      <c r="Y78" s="206">
        <v>0</v>
      </c>
      <c r="Z78" s="206">
        <v>2.8</v>
      </c>
      <c r="AA78" s="206">
        <v>1</v>
      </c>
      <c r="AB78" s="206">
        <v>0</v>
      </c>
      <c r="AC78" s="206">
        <v>17.059999999999999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1.61</v>
      </c>
      <c r="E79" s="206">
        <v>0</v>
      </c>
      <c r="F79" s="206">
        <v>0</v>
      </c>
      <c r="G79" s="206">
        <v>10.66</v>
      </c>
      <c r="H79" s="206">
        <v>0</v>
      </c>
      <c r="I79" s="206">
        <v>26.07</v>
      </c>
      <c r="J79" s="206">
        <v>0.5</v>
      </c>
      <c r="K79" s="206">
        <v>0.17</v>
      </c>
      <c r="L79" s="206">
        <v>197.01</v>
      </c>
      <c r="M79" s="206">
        <v>0.49</v>
      </c>
      <c r="N79" s="206">
        <v>1.31</v>
      </c>
      <c r="O79" s="206">
        <v>0</v>
      </c>
      <c r="P79" s="206">
        <v>0.1</v>
      </c>
      <c r="Q79" s="206">
        <v>0.24</v>
      </c>
      <c r="R79" s="206">
        <v>0</v>
      </c>
      <c r="S79" s="206">
        <v>0.12</v>
      </c>
      <c r="T79" s="206">
        <v>1.41</v>
      </c>
      <c r="U79" s="206">
        <v>0.77</v>
      </c>
      <c r="V79" s="206">
        <v>2.5099999999999998</v>
      </c>
      <c r="W79" s="206">
        <v>0.49</v>
      </c>
      <c r="X79" s="206">
        <v>1.0900000000000001</v>
      </c>
      <c r="Y79" s="206">
        <v>0</v>
      </c>
      <c r="Z79" s="206">
        <v>2.8</v>
      </c>
      <c r="AA79" s="206">
        <v>1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1.61</v>
      </c>
      <c r="E80" s="206">
        <v>0</v>
      </c>
      <c r="F80" s="206">
        <v>0</v>
      </c>
      <c r="G80" s="206">
        <v>10.66</v>
      </c>
      <c r="H80" s="206">
        <v>0</v>
      </c>
      <c r="I80" s="206">
        <v>26.07</v>
      </c>
      <c r="J80" s="206">
        <v>0.5</v>
      </c>
      <c r="K80" s="206">
        <v>0.17</v>
      </c>
      <c r="L80" s="206">
        <v>195.82</v>
      </c>
      <c r="M80" s="206">
        <v>0.49</v>
      </c>
      <c r="N80" s="206">
        <v>1.31</v>
      </c>
      <c r="O80" s="206">
        <v>0</v>
      </c>
      <c r="P80" s="206">
        <v>0.1</v>
      </c>
      <c r="Q80" s="206">
        <v>0.24</v>
      </c>
      <c r="R80" s="206">
        <v>0</v>
      </c>
      <c r="S80" s="206">
        <v>0.12</v>
      </c>
      <c r="T80" s="206">
        <v>1.41</v>
      </c>
      <c r="U80" s="206">
        <v>0.77</v>
      </c>
      <c r="V80" s="206">
        <v>2.5099999999999998</v>
      </c>
      <c r="W80" s="206">
        <v>0.49</v>
      </c>
      <c r="X80" s="206">
        <v>1.0900000000000001</v>
      </c>
      <c r="Y80" s="206">
        <v>0</v>
      </c>
      <c r="Z80" s="206">
        <v>2.8</v>
      </c>
      <c r="AA80" s="206">
        <v>1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1.61</v>
      </c>
      <c r="E81" s="206">
        <v>0</v>
      </c>
      <c r="F81" s="206">
        <v>0</v>
      </c>
      <c r="G81" s="206">
        <v>10.66</v>
      </c>
      <c r="H81" s="206">
        <v>0</v>
      </c>
      <c r="I81" s="206">
        <v>26.07</v>
      </c>
      <c r="J81" s="206">
        <v>0.5</v>
      </c>
      <c r="K81" s="206">
        <v>0.17</v>
      </c>
      <c r="L81" s="206">
        <v>195.82</v>
      </c>
      <c r="M81" s="206">
        <v>0.49</v>
      </c>
      <c r="N81" s="206">
        <v>1.31</v>
      </c>
      <c r="O81" s="206">
        <v>0</v>
      </c>
      <c r="P81" s="206">
        <v>0.1</v>
      </c>
      <c r="Q81" s="206">
        <v>0.24</v>
      </c>
      <c r="R81" s="206">
        <v>0</v>
      </c>
      <c r="S81" s="206">
        <v>0.12</v>
      </c>
      <c r="T81" s="206">
        <v>1.41</v>
      </c>
      <c r="U81" s="206">
        <v>0.77</v>
      </c>
      <c r="V81" s="206">
        <v>2.5099999999999998</v>
      </c>
      <c r="W81" s="206">
        <v>0.49</v>
      </c>
      <c r="X81" s="206">
        <v>1.0900000000000001</v>
      </c>
      <c r="Y81" s="206">
        <v>0</v>
      </c>
      <c r="Z81" s="206">
        <v>2.8</v>
      </c>
      <c r="AA81" s="206">
        <v>1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1.61</v>
      </c>
      <c r="E82" s="206">
        <v>0</v>
      </c>
      <c r="F82" s="206">
        <v>0</v>
      </c>
      <c r="G82" s="206">
        <v>10.66</v>
      </c>
      <c r="H82" s="206">
        <v>0</v>
      </c>
      <c r="I82" s="206">
        <v>26.07</v>
      </c>
      <c r="J82" s="206">
        <v>0.5</v>
      </c>
      <c r="K82" s="206">
        <v>0.17</v>
      </c>
      <c r="L82" s="206">
        <v>195.82</v>
      </c>
      <c r="M82" s="206">
        <v>0.49</v>
      </c>
      <c r="N82" s="206">
        <v>1.31</v>
      </c>
      <c r="O82" s="206">
        <v>0</v>
      </c>
      <c r="P82" s="206">
        <v>0.1</v>
      </c>
      <c r="Q82" s="206">
        <v>0.24</v>
      </c>
      <c r="R82" s="206">
        <v>0</v>
      </c>
      <c r="S82" s="206">
        <v>0.12</v>
      </c>
      <c r="T82" s="206">
        <v>1.41</v>
      </c>
      <c r="U82" s="206">
        <v>0.77</v>
      </c>
      <c r="V82" s="206">
        <v>2.5099999999999998</v>
      </c>
      <c r="W82" s="206">
        <v>0.49</v>
      </c>
      <c r="X82" s="206">
        <v>1.0900000000000001</v>
      </c>
      <c r="Y82" s="206">
        <v>0</v>
      </c>
      <c r="Z82" s="206">
        <v>2.8</v>
      </c>
      <c r="AA82" s="206">
        <v>1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18.559999999999999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1.61</v>
      </c>
      <c r="E83" s="206">
        <v>0</v>
      </c>
      <c r="F83" s="206">
        <v>0</v>
      </c>
      <c r="G83" s="206">
        <v>10.66</v>
      </c>
      <c r="H83" s="206">
        <v>0</v>
      </c>
      <c r="I83" s="206">
        <v>26.41</v>
      </c>
      <c r="J83" s="206">
        <v>0.5</v>
      </c>
      <c r="K83" s="206">
        <v>0.17</v>
      </c>
      <c r="L83" s="206">
        <v>192.66</v>
      </c>
      <c r="M83" s="206">
        <v>0.49</v>
      </c>
      <c r="N83" s="206">
        <v>1.31</v>
      </c>
      <c r="O83" s="206">
        <v>0</v>
      </c>
      <c r="P83" s="206">
        <v>0.1</v>
      </c>
      <c r="Q83" s="206">
        <v>0.11</v>
      </c>
      <c r="R83" s="206">
        <v>0</v>
      </c>
      <c r="S83" s="206">
        <v>0</v>
      </c>
      <c r="T83" s="206">
        <v>1.41</v>
      </c>
      <c r="U83" s="206">
        <v>0.77</v>
      </c>
      <c r="V83" s="206">
        <v>2.06</v>
      </c>
      <c r="W83" s="206">
        <v>0.49</v>
      </c>
      <c r="X83" s="206">
        <v>1.0900000000000001</v>
      </c>
      <c r="Y83" s="206">
        <v>0</v>
      </c>
      <c r="Z83" s="206">
        <v>2.8</v>
      </c>
      <c r="AA83" s="206">
        <v>1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18.559999999999999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1.61</v>
      </c>
      <c r="E84" s="206">
        <v>0</v>
      </c>
      <c r="F84" s="206">
        <v>0</v>
      </c>
      <c r="G84" s="206">
        <v>10.66</v>
      </c>
      <c r="H84" s="206">
        <v>0</v>
      </c>
      <c r="I84" s="206">
        <v>26.41</v>
      </c>
      <c r="J84" s="206">
        <v>0.5</v>
      </c>
      <c r="K84" s="206">
        <v>0.17</v>
      </c>
      <c r="L84" s="206">
        <v>192.66</v>
      </c>
      <c r="M84" s="206">
        <v>0.49</v>
      </c>
      <c r="N84" s="206">
        <v>1.31</v>
      </c>
      <c r="O84" s="206">
        <v>0</v>
      </c>
      <c r="P84" s="206">
        <v>0.1</v>
      </c>
      <c r="Q84" s="206">
        <v>0.25</v>
      </c>
      <c r="R84" s="206">
        <v>0</v>
      </c>
      <c r="S84" s="206">
        <v>0</v>
      </c>
      <c r="T84" s="206">
        <v>1.41</v>
      </c>
      <c r="U84" s="206">
        <v>0.77</v>
      </c>
      <c r="V84" s="206">
        <v>2.06</v>
      </c>
      <c r="W84" s="206">
        <v>0.49</v>
      </c>
      <c r="X84" s="206">
        <v>1.0900000000000001</v>
      </c>
      <c r="Y84" s="206">
        <v>0</v>
      </c>
      <c r="Z84" s="206">
        <v>2.8</v>
      </c>
      <c r="AA84" s="206">
        <v>1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18.559999999999999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1.61</v>
      </c>
      <c r="E85" s="206">
        <v>0</v>
      </c>
      <c r="F85" s="206">
        <v>0</v>
      </c>
      <c r="G85" s="206">
        <v>10.66</v>
      </c>
      <c r="H85" s="206">
        <v>0</v>
      </c>
      <c r="I85" s="206">
        <v>26.41</v>
      </c>
      <c r="J85" s="206">
        <v>0.5</v>
      </c>
      <c r="K85" s="206">
        <v>0.17</v>
      </c>
      <c r="L85" s="206">
        <v>225.66</v>
      </c>
      <c r="M85" s="206">
        <v>0.49</v>
      </c>
      <c r="N85" s="206">
        <v>1.31</v>
      </c>
      <c r="O85" s="206">
        <v>0</v>
      </c>
      <c r="P85" s="206">
        <v>0.12</v>
      </c>
      <c r="Q85" s="206">
        <v>6.7</v>
      </c>
      <c r="R85" s="206">
        <v>0</v>
      </c>
      <c r="S85" s="206">
        <v>0</v>
      </c>
      <c r="T85" s="206">
        <v>1.41</v>
      </c>
      <c r="U85" s="206">
        <v>0.77</v>
      </c>
      <c r="V85" s="206">
        <v>1.97</v>
      </c>
      <c r="W85" s="206">
        <v>0.49</v>
      </c>
      <c r="X85" s="206">
        <v>1.0900000000000001</v>
      </c>
      <c r="Y85" s="206">
        <v>0</v>
      </c>
      <c r="Z85" s="206">
        <v>2.8</v>
      </c>
      <c r="AA85" s="206">
        <v>1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18.559999999999999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1.61</v>
      </c>
      <c r="E86" s="206">
        <v>0</v>
      </c>
      <c r="F86" s="206">
        <v>0</v>
      </c>
      <c r="G86" s="206">
        <v>10.66</v>
      </c>
      <c r="H86" s="206">
        <v>0</v>
      </c>
      <c r="I86" s="206">
        <v>26.41</v>
      </c>
      <c r="J86" s="206">
        <v>0.5</v>
      </c>
      <c r="K86" s="206">
        <v>0.17</v>
      </c>
      <c r="L86" s="206">
        <v>265.66000000000003</v>
      </c>
      <c r="M86" s="206">
        <v>0.49</v>
      </c>
      <c r="N86" s="206">
        <v>1.31</v>
      </c>
      <c r="O86" s="206">
        <v>0</v>
      </c>
      <c r="P86" s="206">
        <v>0.13</v>
      </c>
      <c r="Q86" s="206">
        <v>6.7</v>
      </c>
      <c r="R86" s="206">
        <v>0</v>
      </c>
      <c r="S86" s="206">
        <v>0</v>
      </c>
      <c r="T86" s="206">
        <v>1.41</v>
      </c>
      <c r="U86" s="206">
        <v>0.77</v>
      </c>
      <c r="V86" s="206">
        <v>1.92</v>
      </c>
      <c r="W86" s="206">
        <v>0.49</v>
      </c>
      <c r="X86" s="206">
        <v>1.0900000000000001</v>
      </c>
      <c r="Y86" s="206">
        <v>0</v>
      </c>
      <c r="Z86" s="206">
        <v>2.8</v>
      </c>
      <c r="AA86" s="206">
        <v>1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18.559999999999999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1.61</v>
      </c>
      <c r="E87" s="206">
        <v>0</v>
      </c>
      <c r="F87" s="206">
        <v>0</v>
      </c>
      <c r="G87" s="206">
        <v>10.66</v>
      </c>
      <c r="H87" s="206">
        <v>0</v>
      </c>
      <c r="I87" s="206">
        <v>26.41</v>
      </c>
      <c r="J87" s="206">
        <v>0.5</v>
      </c>
      <c r="K87" s="206">
        <v>0.17</v>
      </c>
      <c r="L87" s="206">
        <v>279.66000000000003</v>
      </c>
      <c r="M87" s="206">
        <v>0.49</v>
      </c>
      <c r="N87" s="206">
        <v>1.31</v>
      </c>
      <c r="O87" s="206">
        <v>0</v>
      </c>
      <c r="P87" s="206">
        <v>0.47</v>
      </c>
      <c r="Q87" s="206">
        <v>6.7</v>
      </c>
      <c r="R87" s="206">
        <v>0.24</v>
      </c>
      <c r="S87" s="206">
        <v>0.28999999999999998</v>
      </c>
      <c r="T87" s="206">
        <v>1.41</v>
      </c>
      <c r="U87" s="206">
        <v>0.77</v>
      </c>
      <c r="V87" s="206">
        <v>0.76</v>
      </c>
      <c r="W87" s="206">
        <v>0.49</v>
      </c>
      <c r="X87" s="206">
        <v>1.0900000000000001</v>
      </c>
      <c r="Y87" s="206">
        <v>0</v>
      </c>
      <c r="Z87" s="206">
        <v>2.8</v>
      </c>
      <c r="AA87" s="206">
        <v>1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11.13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1.61</v>
      </c>
      <c r="E88" s="206">
        <v>0</v>
      </c>
      <c r="F88" s="206">
        <v>0</v>
      </c>
      <c r="G88" s="206">
        <v>10.66</v>
      </c>
      <c r="H88" s="206">
        <v>0</v>
      </c>
      <c r="I88" s="206">
        <v>26.41</v>
      </c>
      <c r="J88" s="206">
        <v>0.5</v>
      </c>
      <c r="K88" s="206">
        <v>0.17</v>
      </c>
      <c r="L88" s="206">
        <v>279.66000000000003</v>
      </c>
      <c r="M88" s="206">
        <v>0.49</v>
      </c>
      <c r="N88" s="206">
        <v>1.31</v>
      </c>
      <c r="O88" s="206">
        <v>0</v>
      </c>
      <c r="P88" s="206">
        <v>0.11</v>
      </c>
      <c r="Q88" s="206">
        <v>6.7</v>
      </c>
      <c r="R88" s="206">
        <v>0.24</v>
      </c>
      <c r="S88" s="206">
        <v>0.28999999999999998</v>
      </c>
      <c r="T88" s="206">
        <v>1.41</v>
      </c>
      <c r="U88" s="206">
        <v>0.77</v>
      </c>
      <c r="V88" s="206">
        <v>0.76</v>
      </c>
      <c r="W88" s="206">
        <v>0.49</v>
      </c>
      <c r="X88" s="206">
        <v>1.0900000000000001</v>
      </c>
      <c r="Y88" s="206">
        <v>0</v>
      </c>
      <c r="Z88" s="206">
        <v>2.8</v>
      </c>
      <c r="AA88" s="206">
        <v>1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11.13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1.61</v>
      </c>
      <c r="E89" s="206">
        <v>0</v>
      </c>
      <c r="F89" s="206">
        <v>0</v>
      </c>
      <c r="G89" s="206">
        <v>10.66</v>
      </c>
      <c r="H89" s="206">
        <v>0</v>
      </c>
      <c r="I89" s="206">
        <v>26.41</v>
      </c>
      <c r="J89" s="206">
        <v>0.5</v>
      </c>
      <c r="K89" s="206">
        <v>0.17</v>
      </c>
      <c r="L89" s="206">
        <v>279.66000000000003</v>
      </c>
      <c r="M89" s="206">
        <v>0.49</v>
      </c>
      <c r="N89" s="206">
        <v>1.31</v>
      </c>
      <c r="O89" s="206">
        <v>0</v>
      </c>
      <c r="P89" s="206">
        <v>0.11</v>
      </c>
      <c r="Q89" s="206">
        <v>6.7</v>
      </c>
      <c r="R89" s="206">
        <v>0.24</v>
      </c>
      <c r="S89" s="206">
        <v>0.28999999999999998</v>
      </c>
      <c r="T89" s="206">
        <v>1.41</v>
      </c>
      <c r="U89" s="206">
        <v>0.77</v>
      </c>
      <c r="V89" s="206">
        <v>0.2</v>
      </c>
      <c r="W89" s="206">
        <v>0.49</v>
      </c>
      <c r="X89" s="206">
        <v>1.0900000000000001</v>
      </c>
      <c r="Y89" s="206">
        <v>0</v>
      </c>
      <c r="Z89" s="206">
        <v>2.8</v>
      </c>
      <c r="AA89" s="206">
        <v>1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11.13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1.61</v>
      </c>
      <c r="E90" s="206">
        <v>0</v>
      </c>
      <c r="F90" s="206">
        <v>0</v>
      </c>
      <c r="G90" s="206">
        <v>10.66</v>
      </c>
      <c r="H90" s="206">
        <v>0</v>
      </c>
      <c r="I90" s="206">
        <v>26.41</v>
      </c>
      <c r="J90" s="206">
        <v>0.5</v>
      </c>
      <c r="K90" s="206">
        <v>0.17</v>
      </c>
      <c r="L90" s="206">
        <v>279.66000000000003</v>
      </c>
      <c r="M90" s="206">
        <v>0.49</v>
      </c>
      <c r="N90" s="206">
        <v>1.31</v>
      </c>
      <c r="O90" s="206">
        <v>0</v>
      </c>
      <c r="P90" s="206">
        <v>0.56999999999999995</v>
      </c>
      <c r="Q90" s="206">
        <v>6.7</v>
      </c>
      <c r="R90" s="206">
        <v>0.24</v>
      </c>
      <c r="S90" s="206">
        <v>0.28999999999999998</v>
      </c>
      <c r="T90" s="206">
        <v>1.41</v>
      </c>
      <c r="U90" s="206">
        <v>0.77</v>
      </c>
      <c r="V90" s="206">
        <v>0.2</v>
      </c>
      <c r="W90" s="206">
        <v>0.49</v>
      </c>
      <c r="X90" s="206">
        <v>1.0900000000000001</v>
      </c>
      <c r="Y90" s="206">
        <v>0</v>
      </c>
      <c r="Z90" s="206">
        <v>2.8</v>
      </c>
      <c r="AA90" s="206">
        <v>1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11.13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1.61</v>
      </c>
      <c r="E91" s="206">
        <v>0</v>
      </c>
      <c r="F91" s="206">
        <v>0</v>
      </c>
      <c r="G91" s="206">
        <v>10.66</v>
      </c>
      <c r="H91" s="206">
        <v>0</v>
      </c>
      <c r="I91" s="206">
        <v>26.41</v>
      </c>
      <c r="J91" s="206">
        <v>0.5</v>
      </c>
      <c r="K91" s="206">
        <v>4.6900000000000004</v>
      </c>
      <c r="L91" s="206">
        <v>279.66000000000003</v>
      </c>
      <c r="M91" s="206">
        <v>0.49</v>
      </c>
      <c r="N91" s="206">
        <v>1.31</v>
      </c>
      <c r="O91" s="206">
        <v>0</v>
      </c>
      <c r="P91" s="206">
        <v>0.56999999999999995</v>
      </c>
      <c r="Q91" s="206">
        <v>6.7</v>
      </c>
      <c r="R91" s="206">
        <v>6.5</v>
      </c>
      <c r="S91" s="206">
        <v>7.69</v>
      </c>
      <c r="T91" s="206">
        <v>1.41</v>
      </c>
      <c r="U91" s="206">
        <v>0.77</v>
      </c>
      <c r="V91" s="206">
        <v>3.57</v>
      </c>
      <c r="W91" s="206">
        <v>9.02</v>
      </c>
      <c r="X91" s="206">
        <v>20.53</v>
      </c>
      <c r="Y91" s="206">
        <v>0</v>
      </c>
      <c r="Z91" s="206">
        <v>39.130000000000003</v>
      </c>
      <c r="AA91" s="206">
        <v>19.96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11.13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1.61</v>
      </c>
      <c r="E92" s="206">
        <v>0</v>
      </c>
      <c r="F92" s="206">
        <v>0</v>
      </c>
      <c r="G92" s="206">
        <v>10.66</v>
      </c>
      <c r="H92" s="206">
        <v>0</v>
      </c>
      <c r="I92" s="206">
        <v>26.41</v>
      </c>
      <c r="J92" s="206">
        <v>0.5</v>
      </c>
      <c r="K92" s="206">
        <v>4.6900000000000004</v>
      </c>
      <c r="L92" s="206">
        <v>283.49</v>
      </c>
      <c r="M92" s="206">
        <v>0.49</v>
      </c>
      <c r="N92" s="206">
        <v>1.31</v>
      </c>
      <c r="O92" s="206">
        <v>0</v>
      </c>
      <c r="P92" s="206">
        <v>0.56999999999999995</v>
      </c>
      <c r="Q92" s="206">
        <v>6.7</v>
      </c>
      <c r="R92" s="206">
        <v>6.5</v>
      </c>
      <c r="S92" s="206">
        <v>7.61</v>
      </c>
      <c r="T92" s="206">
        <v>1.41</v>
      </c>
      <c r="U92" s="206">
        <v>0.77</v>
      </c>
      <c r="V92" s="206">
        <v>3.64</v>
      </c>
      <c r="W92" s="206">
        <v>13.69</v>
      </c>
      <c r="X92" s="206">
        <v>20.53</v>
      </c>
      <c r="Y92" s="206">
        <v>0</v>
      </c>
      <c r="Z92" s="206">
        <v>39.130000000000003</v>
      </c>
      <c r="AA92" s="206">
        <v>19.96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11.13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1.61</v>
      </c>
      <c r="E93" s="206">
        <v>0</v>
      </c>
      <c r="F93" s="206">
        <v>0</v>
      </c>
      <c r="G93" s="206">
        <v>10.66</v>
      </c>
      <c r="H93" s="206">
        <v>0</v>
      </c>
      <c r="I93" s="206">
        <v>26.41</v>
      </c>
      <c r="J93" s="206">
        <v>0.5</v>
      </c>
      <c r="K93" s="206">
        <v>4.6900000000000004</v>
      </c>
      <c r="L93" s="206">
        <v>283.49</v>
      </c>
      <c r="M93" s="206">
        <v>0.49</v>
      </c>
      <c r="N93" s="206">
        <v>1.31</v>
      </c>
      <c r="O93" s="206">
        <v>0</v>
      </c>
      <c r="P93" s="206">
        <v>0.56999999999999995</v>
      </c>
      <c r="Q93" s="206">
        <v>6.7</v>
      </c>
      <c r="R93" s="206">
        <v>6.5</v>
      </c>
      <c r="S93" s="206">
        <v>7.51</v>
      </c>
      <c r="T93" s="206">
        <v>1.41</v>
      </c>
      <c r="U93" s="206">
        <v>0.77</v>
      </c>
      <c r="V93" s="206">
        <v>3.64</v>
      </c>
      <c r="W93" s="206">
        <v>13.69</v>
      </c>
      <c r="X93" s="206">
        <v>20.53</v>
      </c>
      <c r="Y93" s="206">
        <v>0</v>
      </c>
      <c r="Z93" s="206">
        <v>39.130000000000003</v>
      </c>
      <c r="AA93" s="206">
        <v>19.96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11.13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1.61</v>
      </c>
      <c r="E94" s="206">
        <v>0</v>
      </c>
      <c r="F94" s="206">
        <v>0</v>
      </c>
      <c r="G94" s="206">
        <v>10.66</v>
      </c>
      <c r="H94" s="206">
        <v>0</v>
      </c>
      <c r="I94" s="206">
        <v>26.41</v>
      </c>
      <c r="J94" s="206">
        <v>0.5</v>
      </c>
      <c r="K94" s="206">
        <v>4.6900000000000004</v>
      </c>
      <c r="L94" s="206">
        <v>283.49</v>
      </c>
      <c r="M94" s="206">
        <v>0.49</v>
      </c>
      <c r="N94" s="206">
        <v>1.31</v>
      </c>
      <c r="O94" s="206">
        <v>0</v>
      </c>
      <c r="P94" s="206">
        <v>0.56999999999999995</v>
      </c>
      <c r="Q94" s="206">
        <v>6.7</v>
      </c>
      <c r="R94" s="206">
        <v>6.5</v>
      </c>
      <c r="S94" s="206">
        <v>7.51</v>
      </c>
      <c r="T94" s="206">
        <v>1.41</v>
      </c>
      <c r="U94" s="206">
        <v>0.77</v>
      </c>
      <c r="V94" s="206">
        <v>3.64</v>
      </c>
      <c r="W94" s="206">
        <v>13.69</v>
      </c>
      <c r="X94" s="206">
        <v>20.53</v>
      </c>
      <c r="Y94" s="206">
        <v>0</v>
      </c>
      <c r="Z94" s="206">
        <v>39.130000000000003</v>
      </c>
      <c r="AA94" s="206">
        <v>19.96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11.13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1.61</v>
      </c>
      <c r="E95" s="206">
        <v>0</v>
      </c>
      <c r="F95" s="206">
        <v>0</v>
      </c>
      <c r="G95" s="206">
        <v>10.66</v>
      </c>
      <c r="H95" s="206">
        <v>0</v>
      </c>
      <c r="I95" s="206">
        <v>26.41</v>
      </c>
      <c r="J95" s="206">
        <v>0.5</v>
      </c>
      <c r="K95" s="206">
        <v>4.6900000000000004</v>
      </c>
      <c r="L95" s="206">
        <v>283.49</v>
      </c>
      <c r="M95" s="206">
        <v>0.49</v>
      </c>
      <c r="N95" s="206">
        <v>1.31</v>
      </c>
      <c r="O95" s="206">
        <v>0</v>
      </c>
      <c r="P95" s="206">
        <v>0.56999999999999995</v>
      </c>
      <c r="Q95" s="206">
        <v>6.7</v>
      </c>
      <c r="R95" s="206">
        <v>6.5</v>
      </c>
      <c r="S95" s="206">
        <v>7.51</v>
      </c>
      <c r="T95" s="206">
        <v>1.41</v>
      </c>
      <c r="U95" s="206">
        <v>0.77</v>
      </c>
      <c r="V95" s="206">
        <v>3.64</v>
      </c>
      <c r="W95" s="206">
        <v>13.69</v>
      </c>
      <c r="X95" s="206">
        <v>20.53</v>
      </c>
      <c r="Y95" s="206">
        <v>0</v>
      </c>
      <c r="Z95" s="206">
        <v>39.130000000000003</v>
      </c>
      <c r="AA95" s="206">
        <v>19.96</v>
      </c>
      <c r="AB95" s="206">
        <v>0</v>
      </c>
      <c r="AC95" s="206">
        <v>17.760000000000002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11.13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1.61</v>
      </c>
      <c r="E96" s="206">
        <v>0</v>
      </c>
      <c r="F96" s="206">
        <v>0</v>
      </c>
      <c r="G96" s="206">
        <v>10.66</v>
      </c>
      <c r="H96" s="206">
        <v>0</v>
      </c>
      <c r="I96" s="206">
        <v>26.41</v>
      </c>
      <c r="J96" s="206">
        <v>0.5</v>
      </c>
      <c r="K96" s="206">
        <v>2.63</v>
      </c>
      <c r="L96" s="206">
        <v>283.49</v>
      </c>
      <c r="M96" s="206">
        <v>0.49</v>
      </c>
      <c r="N96" s="206">
        <v>1.31</v>
      </c>
      <c r="O96" s="206">
        <v>0</v>
      </c>
      <c r="P96" s="206">
        <v>0.56999999999999995</v>
      </c>
      <c r="Q96" s="206">
        <v>6.7</v>
      </c>
      <c r="R96" s="206">
        <v>6.5</v>
      </c>
      <c r="S96" s="206">
        <v>7.51</v>
      </c>
      <c r="T96" s="206">
        <v>1.41</v>
      </c>
      <c r="U96" s="206">
        <v>0.77</v>
      </c>
      <c r="V96" s="206">
        <v>3.64</v>
      </c>
      <c r="W96" s="206">
        <v>13.69</v>
      </c>
      <c r="X96" s="206">
        <v>20.53</v>
      </c>
      <c r="Y96" s="206">
        <v>0</v>
      </c>
      <c r="Z96" s="206">
        <v>39.130000000000003</v>
      </c>
      <c r="AA96" s="206">
        <v>19.96</v>
      </c>
      <c r="AB96" s="206">
        <v>0</v>
      </c>
      <c r="AC96" s="206">
        <v>17.760000000000002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11.13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1.61</v>
      </c>
      <c r="E97" s="206">
        <v>0</v>
      </c>
      <c r="F97" s="206">
        <v>0</v>
      </c>
      <c r="G97" s="206">
        <v>10.66</v>
      </c>
      <c r="H97" s="206">
        <v>0</v>
      </c>
      <c r="I97" s="206">
        <v>26.41</v>
      </c>
      <c r="J97" s="206">
        <v>0.5</v>
      </c>
      <c r="K97" s="206">
        <v>2.59</v>
      </c>
      <c r="L97" s="206">
        <v>283.49</v>
      </c>
      <c r="M97" s="206">
        <v>0.49</v>
      </c>
      <c r="N97" s="206">
        <v>1.31</v>
      </c>
      <c r="O97" s="206">
        <v>0</v>
      </c>
      <c r="P97" s="206">
        <v>0.56999999999999995</v>
      </c>
      <c r="Q97" s="206">
        <v>6.7</v>
      </c>
      <c r="R97" s="206">
        <v>6.5</v>
      </c>
      <c r="S97" s="206">
        <v>7.51</v>
      </c>
      <c r="T97" s="206">
        <v>1.41</v>
      </c>
      <c r="U97" s="206">
        <v>0.77</v>
      </c>
      <c r="V97" s="206">
        <v>3.64</v>
      </c>
      <c r="W97" s="206">
        <v>13.69</v>
      </c>
      <c r="X97" s="206">
        <v>20.53</v>
      </c>
      <c r="Y97" s="206">
        <v>0</v>
      </c>
      <c r="Z97" s="206">
        <v>39.130000000000003</v>
      </c>
      <c r="AA97" s="206">
        <v>19.96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11.13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1.61</v>
      </c>
      <c r="E98" s="206">
        <v>0</v>
      </c>
      <c r="F98" s="206">
        <v>0</v>
      </c>
      <c r="G98" s="206">
        <v>10.66</v>
      </c>
      <c r="H98" s="206">
        <v>0</v>
      </c>
      <c r="I98" s="206">
        <v>26.41</v>
      </c>
      <c r="J98" s="206">
        <v>0.5</v>
      </c>
      <c r="K98" s="206">
        <v>2.63</v>
      </c>
      <c r="L98" s="206">
        <v>283.49</v>
      </c>
      <c r="M98" s="206">
        <v>0.49</v>
      </c>
      <c r="N98" s="206">
        <v>1.31</v>
      </c>
      <c r="O98" s="206">
        <v>0</v>
      </c>
      <c r="P98" s="206">
        <v>0.56999999999999995</v>
      </c>
      <c r="Q98" s="206">
        <v>6.7</v>
      </c>
      <c r="R98" s="206">
        <v>6.5</v>
      </c>
      <c r="S98" s="206">
        <v>7.51</v>
      </c>
      <c r="T98" s="206">
        <v>1.41</v>
      </c>
      <c r="U98" s="206">
        <v>0.77</v>
      </c>
      <c r="V98" s="206">
        <v>3.64</v>
      </c>
      <c r="W98" s="206">
        <v>13.69</v>
      </c>
      <c r="X98" s="206">
        <v>20.53</v>
      </c>
      <c r="Y98" s="206">
        <v>0</v>
      </c>
      <c r="Z98" s="206">
        <v>39.130000000000003</v>
      </c>
      <c r="AA98" s="206">
        <v>19.96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11.13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2.8979999999999992E-2</v>
      </c>
      <c r="E99">
        <f t="shared" si="0"/>
        <v>0</v>
      </c>
      <c r="F99">
        <f t="shared" si="0"/>
        <v>0</v>
      </c>
      <c r="G99">
        <f t="shared" si="0"/>
        <v>0.25583999999999973</v>
      </c>
      <c r="H99">
        <f t="shared" si="0"/>
        <v>0</v>
      </c>
      <c r="I99">
        <f t="shared" si="0"/>
        <v>0.62891999999999881</v>
      </c>
      <c r="J99">
        <f t="shared" si="0"/>
        <v>8.9999999999999993E-3</v>
      </c>
      <c r="K99">
        <f t="shared" si="0"/>
        <v>9.924750000000003E-2</v>
      </c>
      <c r="L99">
        <f t="shared" si="0"/>
        <v>5.9140299999999977</v>
      </c>
      <c r="M99">
        <f t="shared" si="0"/>
        <v>1.1760000000000003E-2</v>
      </c>
      <c r="N99">
        <f t="shared" si="0"/>
        <v>3.1440000000000037E-2</v>
      </c>
      <c r="O99">
        <f t="shared" si="0"/>
        <v>0</v>
      </c>
      <c r="P99">
        <f t="shared" si="0"/>
        <v>3.187999999999995E-2</v>
      </c>
      <c r="Q99">
        <f t="shared" si="0"/>
        <v>0.10098749999999998</v>
      </c>
      <c r="R99">
        <f t="shared" si="0"/>
        <v>4.0122499999999943E-2</v>
      </c>
      <c r="S99">
        <f t="shared" si="0"/>
        <v>4.7100000000000052E-2</v>
      </c>
      <c r="T99">
        <f t="shared" si="0"/>
        <v>3.383999999999994E-2</v>
      </c>
      <c r="U99">
        <f t="shared" si="0"/>
        <v>1.8480000000000017E-2</v>
      </c>
      <c r="V99">
        <f t="shared" si="0"/>
        <v>5.0354999999999941E-2</v>
      </c>
      <c r="W99">
        <f t="shared" si="0"/>
        <v>0.11932750000000007</v>
      </c>
      <c r="X99">
        <f t="shared" si="0"/>
        <v>0.1814150000000001</v>
      </c>
      <c r="Y99">
        <f t="shared" si="0"/>
        <v>0</v>
      </c>
      <c r="Z99">
        <f t="shared" si="0"/>
        <v>0.35721999999999948</v>
      </c>
      <c r="AA99">
        <f t="shared" si="0"/>
        <v>0.17553000000000002</v>
      </c>
      <c r="AB99">
        <f t="shared" si="0"/>
        <v>0</v>
      </c>
      <c r="AC99">
        <f t="shared" si="0"/>
        <v>0.31563999999999992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0.21753500000000006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-2.54</v>
      </c>
      <c r="D30" s="124">
        <v>0</v>
      </c>
      <c r="E30" s="124">
        <v>0</v>
      </c>
      <c r="F30" s="124">
        <v>-3.46</v>
      </c>
      <c r="G30" s="124">
        <v>-6</v>
      </c>
      <c r="H30" s="118"/>
      <c r="I30" s="33">
        <v>28</v>
      </c>
      <c r="J30" s="124">
        <v>2.54</v>
      </c>
      <c r="K30" s="124">
        <v>0</v>
      </c>
      <c r="L30" s="124">
        <v>0</v>
      </c>
      <c r="M30" s="124">
        <v>0</v>
      </c>
      <c r="N30" s="124">
        <v>2.54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3.46</v>
      </c>
      <c r="AF30" s="124">
        <v>0</v>
      </c>
      <c r="AG30" s="124">
        <v>0</v>
      </c>
      <c r="AH30" s="124">
        <v>0</v>
      </c>
      <c r="AI30" s="124">
        <v>3.46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2.54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-2.54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3.46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-3.46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25.4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25.4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34.6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34.6</v>
      </c>
      <c r="DF30" s="123">
        <f t="shared" si="31"/>
        <v>6</v>
      </c>
      <c r="DG30" s="123">
        <f t="shared" si="32"/>
        <v>-2.54</v>
      </c>
      <c r="DH30" s="123">
        <f t="shared" si="33"/>
        <v>0</v>
      </c>
      <c r="DI30" s="123">
        <f t="shared" si="34"/>
        <v>0</v>
      </c>
      <c r="DJ30" s="123">
        <f t="shared" si="35"/>
        <v>-3.46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-24.132000000000001</v>
      </c>
      <c r="D31" s="124">
        <v>0</v>
      </c>
      <c r="E31" s="124">
        <v>0</v>
      </c>
      <c r="F31" s="124">
        <v>-32.868000000000002</v>
      </c>
      <c r="G31" s="124">
        <v>-57</v>
      </c>
      <c r="H31" s="118"/>
      <c r="I31" s="33">
        <v>29</v>
      </c>
      <c r="J31" s="124">
        <v>24.132000000000001</v>
      </c>
      <c r="K31" s="124">
        <v>0</v>
      </c>
      <c r="L31" s="124">
        <v>0</v>
      </c>
      <c r="M31" s="124">
        <v>0</v>
      </c>
      <c r="N31" s="124">
        <v>24.132000000000001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32.868000000000002</v>
      </c>
      <c r="AF31" s="124">
        <v>0</v>
      </c>
      <c r="AG31" s="124">
        <v>0</v>
      </c>
      <c r="AH31" s="124">
        <v>0</v>
      </c>
      <c r="AI31" s="124">
        <v>32.868000000000002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24.132000000000001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-24.132000000000001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32.868000000000002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-32.868000000000002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241.32000000000002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241.32000000000002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328.68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328.68</v>
      </c>
      <c r="DF31" s="123">
        <f t="shared" si="31"/>
        <v>57</v>
      </c>
      <c r="DG31" s="123">
        <f t="shared" si="32"/>
        <v>-24.132000000000001</v>
      </c>
      <c r="DH31" s="123">
        <f t="shared" si="33"/>
        <v>0</v>
      </c>
      <c r="DI31" s="123">
        <f t="shared" si="34"/>
        <v>0</v>
      </c>
      <c r="DJ31" s="123">
        <f t="shared" si="35"/>
        <v>-32.868000000000002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-10</v>
      </c>
      <c r="D32" s="124">
        <v>0</v>
      </c>
      <c r="E32" s="124">
        <v>0</v>
      </c>
      <c r="F32" s="124">
        <v>-95</v>
      </c>
      <c r="G32" s="124">
        <v>-105</v>
      </c>
      <c r="H32" s="118"/>
      <c r="I32" s="33">
        <v>30</v>
      </c>
      <c r="J32" s="124">
        <v>10</v>
      </c>
      <c r="K32" s="124">
        <v>0</v>
      </c>
      <c r="L32" s="124">
        <v>0</v>
      </c>
      <c r="M32" s="124">
        <v>0</v>
      </c>
      <c r="N32" s="124">
        <v>10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95</v>
      </c>
      <c r="AF32" s="124">
        <v>0</v>
      </c>
      <c r="AG32" s="124">
        <v>0</v>
      </c>
      <c r="AH32" s="124">
        <v>0</v>
      </c>
      <c r="AI32" s="124">
        <v>95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95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-95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100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100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950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950</v>
      </c>
      <c r="DF32" s="123">
        <f t="shared" si="31"/>
        <v>105</v>
      </c>
      <c r="DG32" s="123">
        <f t="shared" si="32"/>
        <v>-10</v>
      </c>
      <c r="DH32" s="123">
        <f t="shared" si="33"/>
        <v>0</v>
      </c>
      <c r="DI32" s="123">
        <f t="shared" si="34"/>
        <v>0</v>
      </c>
      <c r="DJ32" s="123">
        <f t="shared" si="35"/>
        <v>-95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-116.997</v>
      </c>
      <c r="G33" s="124">
        <v>-116.997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-15</v>
      </c>
      <c r="N33" s="124">
        <v>-15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116.997</v>
      </c>
      <c r="AF33" s="124">
        <v>15</v>
      </c>
      <c r="AG33" s="124">
        <v>0</v>
      </c>
      <c r="AH33" s="124">
        <v>0</v>
      </c>
      <c r="AI33" s="124">
        <v>131.99700000000001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116.997</v>
      </c>
      <c r="BQ33" s="125">
        <f t="shared" si="3"/>
        <v>15</v>
      </c>
      <c r="BR33" s="125">
        <f t="shared" si="3"/>
        <v>0</v>
      </c>
      <c r="BS33" s="125">
        <f t="shared" si="3"/>
        <v>0</v>
      </c>
      <c r="BT33" s="125">
        <f t="shared" si="20"/>
        <v>-131.99700000000001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1169.97</v>
      </c>
      <c r="DA33" s="122">
        <f t="shared" si="8"/>
        <v>150</v>
      </c>
      <c r="DB33" s="122">
        <f t="shared" si="8"/>
        <v>0</v>
      </c>
      <c r="DC33" s="122">
        <f t="shared" si="8"/>
        <v>0</v>
      </c>
      <c r="DD33" s="122">
        <f t="shared" si="30"/>
        <v>1319.97</v>
      </c>
      <c r="DF33" s="123">
        <f t="shared" si="31"/>
        <v>116.997</v>
      </c>
      <c r="DG33" s="123">
        <f t="shared" si="32"/>
        <v>15</v>
      </c>
      <c r="DH33" s="123">
        <f t="shared" si="33"/>
        <v>0</v>
      </c>
      <c r="DI33" s="123">
        <f t="shared" si="34"/>
        <v>0</v>
      </c>
      <c r="DJ33" s="123">
        <f t="shared" si="35"/>
        <v>-131.99700000000001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-76.349000000000004</v>
      </c>
      <c r="G34" s="124">
        <v>-76.349000000000004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-30</v>
      </c>
      <c r="N34" s="124">
        <v>-30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76.349000000000004</v>
      </c>
      <c r="AF34" s="124">
        <v>30</v>
      </c>
      <c r="AG34" s="124">
        <v>0</v>
      </c>
      <c r="AH34" s="124">
        <v>0</v>
      </c>
      <c r="AI34" s="124">
        <v>106.349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76.349000000000004</v>
      </c>
      <c r="BQ34" s="125">
        <f t="shared" si="3"/>
        <v>30</v>
      </c>
      <c r="BR34" s="125">
        <f t="shared" si="3"/>
        <v>0</v>
      </c>
      <c r="BS34" s="125">
        <f t="shared" si="3"/>
        <v>0</v>
      </c>
      <c r="BT34" s="125">
        <f t="shared" si="20"/>
        <v>-106.349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763.49</v>
      </c>
      <c r="DA34" s="122">
        <f t="shared" si="8"/>
        <v>300</v>
      </c>
      <c r="DB34" s="122">
        <f t="shared" si="8"/>
        <v>0</v>
      </c>
      <c r="DC34" s="122">
        <f t="shared" si="8"/>
        <v>0</v>
      </c>
      <c r="DD34" s="122">
        <f t="shared" si="30"/>
        <v>1063.49</v>
      </c>
      <c r="DF34" s="123">
        <f t="shared" si="31"/>
        <v>76.349000000000004</v>
      </c>
      <c r="DG34" s="123">
        <f t="shared" si="32"/>
        <v>30</v>
      </c>
      <c r="DH34" s="123">
        <f t="shared" si="33"/>
        <v>0</v>
      </c>
      <c r="DI34" s="123">
        <f t="shared" si="34"/>
        <v>0</v>
      </c>
      <c r="DJ34" s="123">
        <f t="shared" si="35"/>
        <v>-106.349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-54.463999999999999</v>
      </c>
      <c r="G35" s="124">
        <v>-54.463999999999999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-33.744999999999997</v>
      </c>
      <c r="N35" s="124">
        <v>-33.744999999999997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54.463999999999999</v>
      </c>
      <c r="AF35" s="124">
        <v>33.744999999999997</v>
      </c>
      <c r="AG35" s="124">
        <v>0</v>
      </c>
      <c r="AH35" s="124">
        <v>0</v>
      </c>
      <c r="AI35" s="124">
        <v>88.209000000000003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54.463999999999999</v>
      </c>
      <c r="BQ35" s="125">
        <f t="shared" si="3"/>
        <v>33.744999999999997</v>
      </c>
      <c r="BR35" s="125">
        <f t="shared" si="3"/>
        <v>0</v>
      </c>
      <c r="BS35" s="125">
        <f t="shared" si="3"/>
        <v>0</v>
      </c>
      <c r="BT35" s="125">
        <f t="shared" si="20"/>
        <v>-88.209000000000003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544.64</v>
      </c>
      <c r="DA35" s="122">
        <f t="shared" si="8"/>
        <v>337.45</v>
      </c>
      <c r="DB35" s="122">
        <f t="shared" si="8"/>
        <v>0</v>
      </c>
      <c r="DC35" s="122">
        <f t="shared" si="8"/>
        <v>0</v>
      </c>
      <c r="DD35" s="122">
        <f t="shared" si="30"/>
        <v>882.08999999999992</v>
      </c>
      <c r="DF35" s="123">
        <f t="shared" si="31"/>
        <v>54.463999999999999</v>
      </c>
      <c r="DG35" s="123">
        <f t="shared" si="32"/>
        <v>33.744999999999997</v>
      </c>
      <c r="DH35" s="123">
        <f t="shared" si="33"/>
        <v>0</v>
      </c>
      <c r="DI35" s="123">
        <f t="shared" si="34"/>
        <v>0</v>
      </c>
      <c r="DJ35" s="123">
        <f t="shared" si="35"/>
        <v>-88.209000000000003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-43.591000000000001</v>
      </c>
      <c r="G36" s="124">
        <v>-43.591000000000001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-27.007999999999999</v>
      </c>
      <c r="N36" s="124">
        <v>-27.007999999999999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43.591000000000001</v>
      </c>
      <c r="AF36" s="124">
        <v>27.007999999999999</v>
      </c>
      <c r="AG36" s="124">
        <v>0</v>
      </c>
      <c r="AH36" s="124">
        <v>0</v>
      </c>
      <c r="AI36" s="124">
        <v>70.599000000000004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43.591000000000001</v>
      </c>
      <c r="BQ36" s="125">
        <f t="shared" si="3"/>
        <v>27.007999999999999</v>
      </c>
      <c r="BR36" s="125">
        <f t="shared" si="3"/>
        <v>0</v>
      </c>
      <c r="BS36" s="125">
        <f t="shared" si="3"/>
        <v>0</v>
      </c>
      <c r="BT36" s="125">
        <f t="shared" si="20"/>
        <v>-70.599000000000004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435.91</v>
      </c>
      <c r="DA36" s="122">
        <f t="shared" si="8"/>
        <v>270.08</v>
      </c>
      <c r="DB36" s="122">
        <f t="shared" si="8"/>
        <v>0</v>
      </c>
      <c r="DC36" s="122">
        <f t="shared" si="8"/>
        <v>0</v>
      </c>
      <c r="DD36" s="122">
        <f t="shared" si="30"/>
        <v>705.99</v>
      </c>
      <c r="DF36" s="123">
        <f t="shared" si="31"/>
        <v>43.591000000000001</v>
      </c>
      <c r="DG36" s="123">
        <f t="shared" si="32"/>
        <v>27.007999999999999</v>
      </c>
      <c r="DH36" s="123">
        <f t="shared" si="33"/>
        <v>0</v>
      </c>
      <c r="DI36" s="123">
        <f t="shared" si="34"/>
        <v>0</v>
      </c>
      <c r="DJ36" s="123">
        <f t="shared" si="35"/>
        <v>-70.599000000000004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-67.647999999999996</v>
      </c>
      <c r="G37" s="124">
        <v>-67.647999999999996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-30</v>
      </c>
      <c r="N37" s="124">
        <v>-30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67.647999999999996</v>
      </c>
      <c r="AF37" s="124">
        <v>30</v>
      </c>
      <c r="AG37" s="124">
        <v>0</v>
      </c>
      <c r="AH37" s="124">
        <v>0</v>
      </c>
      <c r="AI37" s="124">
        <v>97.647999999999996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67.647999999999996</v>
      </c>
      <c r="BQ37" s="125">
        <f t="shared" si="3"/>
        <v>30</v>
      </c>
      <c r="BR37" s="125">
        <f t="shared" si="3"/>
        <v>0</v>
      </c>
      <c r="BS37" s="125">
        <f t="shared" si="3"/>
        <v>0</v>
      </c>
      <c r="BT37" s="125">
        <f t="shared" si="20"/>
        <v>-97.647999999999996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676.48</v>
      </c>
      <c r="DA37" s="122">
        <f t="shared" si="8"/>
        <v>300</v>
      </c>
      <c r="DB37" s="122">
        <f t="shared" si="8"/>
        <v>0</v>
      </c>
      <c r="DC37" s="122">
        <f t="shared" si="8"/>
        <v>0</v>
      </c>
      <c r="DD37" s="122">
        <f t="shared" si="30"/>
        <v>976.48</v>
      </c>
      <c r="DF37" s="123">
        <f t="shared" si="31"/>
        <v>67.647999999999996</v>
      </c>
      <c r="DG37" s="123">
        <f t="shared" si="32"/>
        <v>30</v>
      </c>
      <c r="DH37" s="123">
        <f t="shared" si="33"/>
        <v>0</v>
      </c>
      <c r="DI37" s="123">
        <f t="shared" si="34"/>
        <v>0</v>
      </c>
      <c r="DJ37" s="123">
        <f t="shared" si="35"/>
        <v>-97.647999999999996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-77.055999999999997</v>
      </c>
      <c r="G38" s="124">
        <v>-77.055999999999997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-20</v>
      </c>
      <c r="N38" s="124">
        <v>-20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77.055999999999997</v>
      </c>
      <c r="AF38" s="124">
        <v>20</v>
      </c>
      <c r="AG38" s="124">
        <v>0</v>
      </c>
      <c r="AH38" s="124">
        <v>0</v>
      </c>
      <c r="AI38" s="124">
        <v>97.055999999999997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77.055999999999997</v>
      </c>
      <c r="BQ38" s="125">
        <f t="shared" si="3"/>
        <v>20</v>
      </c>
      <c r="BR38" s="125">
        <f t="shared" si="3"/>
        <v>0</v>
      </c>
      <c r="BS38" s="125">
        <f t="shared" si="3"/>
        <v>0</v>
      </c>
      <c r="BT38" s="125">
        <f t="shared" si="20"/>
        <v>-97.055999999999997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770.56</v>
      </c>
      <c r="DA38" s="122">
        <f t="shared" si="8"/>
        <v>200</v>
      </c>
      <c r="DB38" s="122">
        <f t="shared" si="8"/>
        <v>0</v>
      </c>
      <c r="DC38" s="122">
        <f t="shared" si="8"/>
        <v>0</v>
      </c>
      <c r="DD38" s="122">
        <f t="shared" si="30"/>
        <v>970.56</v>
      </c>
      <c r="DF38" s="123">
        <f t="shared" si="31"/>
        <v>77.055999999999997</v>
      </c>
      <c r="DG38" s="123">
        <f t="shared" si="32"/>
        <v>20</v>
      </c>
      <c r="DH38" s="123">
        <f t="shared" si="33"/>
        <v>0</v>
      </c>
      <c r="DI38" s="123">
        <f t="shared" si="34"/>
        <v>0</v>
      </c>
      <c r="DJ38" s="123">
        <f t="shared" si="35"/>
        <v>-97.055999999999997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-79.033000000000001</v>
      </c>
      <c r="G39" s="124">
        <v>-79.033000000000001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-10</v>
      </c>
      <c r="N39" s="124">
        <v>-10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79.033000000000001</v>
      </c>
      <c r="AF39" s="124">
        <v>10</v>
      </c>
      <c r="AG39" s="124">
        <v>0</v>
      </c>
      <c r="AH39" s="124">
        <v>0</v>
      </c>
      <c r="AI39" s="124">
        <v>89.033000000000001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79.033000000000001</v>
      </c>
      <c r="BQ39" s="125">
        <f t="shared" si="3"/>
        <v>10</v>
      </c>
      <c r="BR39" s="125">
        <f t="shared" si="3"/>
        <v>0</v>
      </c>
      <c r="BS39" s="125">
        <f t="shared" si="3"/>
        <v>0</v>
      </c>
      <c r="BT39" s="125">
        <f t="shared" si="20"/>
        <v>-89.033000000000001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790.33</v>
      </c>
      <c r="DA39" s="122">
        <f t="shared" si="8"/>
        <v>100</v>
      </c>
      <c r="DB39" s="122">
        <f t="shared" si="8"/>
        <v>0</v>
      </c>
      <c r="DC39" s="122">
        <f t="shared" si="8"/>
        <v>0</v>
      </c>
      <c r="DD39" s="122">
        <f t="shared" si="30"/>
        <v>890.33</v>
      </c>
      <c r="DF39" s="123">
        <f t="shared" si="31"/>
        <v>79.033000000000001</v>
      </c>
      <c r="DG39" s="123">
        <f t="shared" si="32"/>
        <v>10</v>
      </c>
      <c r="DH39" s="123">
        <f t="shared" si="33"/>
        <v>0</v>
      </c>
      <c r="DI39" s="123">
        <f t="shared" si="34"/>
        <v>0</v>
      </c>
      <c r="DJ39" s="123">
        <f t="shared" si="35"/>
        <v>-89.033000000000001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-21.954000000000001</v>
      </c>
      <c r="G40" s="124">
        <v>-21.954000000000001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-13.602</v>
      </c>
      <c r="N40" s="124">
        <v>-13.602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21.954000000000001</v>
      </c>
      <c r="AF40" s="124">
        <v>13.602</v>
      </c>
      <c r="AG40" s="124">
        <v>0</v>
      </c>
      <c r="AH40" s="124">
        <v>0</v>
      </c>
      <c r="AI40" s="124">
        <v>35.555999999999997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21.954000000000001</v>
      </c>
      <c r="BQ40" s="125">
        <f t="shared" si="3"/>
        <v>13.602</v>
      </c>
      <c r="BR40" s="125">
        <f t="shared" si="3"/>
        <v>0</v>
      </c>
      <c r="BS40" s="125">
        <f t="shared" si="3"/>
        <v>0</v>
      </c>
      <c r="BT40" s="125">
        <f t="shared" si="20"/>
        <v>-35.555999999999997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219.54000000000002</v>
      </c>
      <c r="DA40" s="122">
        <f t="shared" si="8"/>
        <v>136.02000000000001</v>
      </c>
      <c r="DB40" s="122">
        <f t="shared" si="8"/>
        <v>0</v>
      </c>
      <c r="DC40" s="122">
        <f t="shared" si="8"/>
        <v>0</v>
      </c>
      <c r="DD40" s="122">
        <f t="shared" si="30"/>
        <v>355.56000000000006</v>
      </c>
      <c r="DF40" s="123">
        <f t="shared" si="31"/>
        <v>21.954000000000001</v>
      </c>
      <c r="DG40" s="123">
        <f t="shared" si="32"/>
        <v>13.602</v>
      </c>
      <c r="DH40" s="123">
        <f t="shared" si="33"/>
        <v>0</v>
      </c>
      <c r="DI40" s="123">
        <f t="shared" si="34"/>
        <v>0</v>
      </c>
      <c r="DJ40" s="123">
        <f t="shared" si="35"/>
        <v>-35.555999999999997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-1.171</v>
      </c>
      <c r="G41" s="124">
        <v>-1.171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-0.72599999999999998</v>
      </c>
      <c r="N41" s="124">
        <v>-0.72599999999999998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1.171</v>
      </c>
      <c r="AF41" s="124">
        <v>0.72599999999999998</v>
      </c>
      <c r="AG41" s="124">
        <v>0</v>
      </c>
      <c r="AH41" s="124">
        <v>0</v>
      </c>
      <c r="AI41" s="124">
        <v>1.897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1.171</v>
      </c>
      <c r="BQ41" s="125">
        <f t="shared" si="3"/>
        <v>0.72599999999999998</v>
      </c>
      <c r="BR41" s="125">
        <f t="shared" si="3"/>
        <v>0</v>
      </c>
      <c r="BS41" s="125">
        <f t="shared" si="3"/>
        <v>0</v>
      </c>
      <c r="BT41" s="125">
        <f t="shared" si="20"/>
        <v>-1.897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11.71</v>
      </c>
      <c r="DA41" s="122">
        <f t="shared" si="8"/>
        <v>7.26</v>
      </c>
      <c r="DB41" s="122">
        <f t="shared" si="8"/>
        <v>0</v>
      </c>
      <c r="DC41" s="122">
        <f t="shared" si="8"/>
        <v>0</v>
      </c>
      <c r="DD41" s="122">
        <f t="shared" si="30"/>
        <v>18.97</v>
      </c>
      <c r="DF41" s="123">
        <f t="shared" si="31"/>
        <v>1.171</v>
      </c>
      <c r="DG41" s="123">
        <f t="shared" si="32"/>
        <v>0.72599999999999998</v>
      </c>
      <c r="DH41" s="123">
        <f t="shared" si="33"/>
        <v>0</v>
      </c>
      <c r="DI41" s="123">
        <f t="shared" si="34"/>
        <v>0</v>
      </c>
      <c r="DJ41" s="123">
        <f t="shared" si="35"/>
        <v>-1.897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-4.4390000000000001</v>
      </c>
      <c r="G44" s="124">
        <v>-4.4390000000000001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-2.75</v>
      </c>
      <c r="N44" s="124">
        <v>-2.75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4.4390000000000001</v>
      </c>
      <c r="AF44" s="124">
        <v>2.75</v>
      </c>
      <c r="AG44" s="124">
        <v>0</v>
      </c>
      <c r="AH44" s="124">
        <v>0</v>
      </c>
      <c r="AI44" s="124">
        <v>7.1890000000000001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4.4390000000000001</v>
      </c>
      <c r="BQ44" s="125">
        <f t="shared" si="3"/>
        <v>2.75</v>
      </c>
      <c r="BR44" s="125">
        <f t="shared" si="3"/>
        <v>0</v>
      </c>
      <c r="BS44" s="125">
        <f t="shared" si="3"/>
        <v>0</v>
      </c>
      <c r="BT44" s="125">
        <f t="shared" si="20"/>
        <v>-7.1890000000000001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44.39</v>
      </c>
      <c r="DA44" s="122">
        <f t="shared" si="8"/>
        <v>27.5</v>
      </c>
      <c r="DB44" s="122">
        <f t="shared" si="8"/>
        <v>0</v>
      </c>
      <c r="DC44" s="122">
        <f t="shared" si="8"/>
        <v>0</v>
      </c>
      <c r="DD44" s="122">
        <f t="shared" si="30"/>
        <v>71.89</v>
      </c>
      <c r="DF44" s="123">
        <f t="shared" si="31"/>
        <v>4.4390000000000001</v>
      </c>
      <c r="DG44" s="123">
        <f t="shared" si="32"/>
        <v>2.75</v>
      </c>
      <c r="DH44" s="123">
        <f t="shared" si="33"/>
        <v>0</v>
      </c>
      <c r="DI44" s="123">
        <f t="shared" si="34"/>
        <v>0</v>
      </c>
      <c r="DJ44" s="123">
        <f t="shared" si="35"/>
        <v>-7.1890000000000001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-6.6310000000000002</v>
      </c>
      <c r="G45" s="124">
        <v>-6.6310000000000002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-4.1079999999999997</v>
      </c>
      <c r="N45" s="124">
        <v>-4.1079999999999997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6.6310000000000002</v>
      </c>
      <c r="AF45" s="124">
        <v>4.1079999999999997</v>
      </c>
      <c r="AG45" s="124">
        <v>0</v>
      </c>
      <c r="AH45" s="124">
        <v>0</v>
      </c>
      <c r="AI45" s="124">
        <v>10.739000000000001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6.6310000000000002</v>
      </c>
      <c r="BQ45" s="125">
        <f t="shared" si="3"/>
        <v>4.1079999999999997</v>
      </c>
      <c r="BR45" s="125">
        <f t="shared" si="3"/>
        <v>0</v>
      </c>
      <c r="BS45" s="125">
        <f t="shared" si="3"/>
        <v>0</v>
      </c>
      <c r="BT45" s="125">
        <f t="shared" si="20"/>
        <v>-10.739000000000001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66.31</v>
      </c>
      <c r="DA45" s="122">
        <f t="shared" si="8"/>
        <v>41.08</v>
      </c>
      <c r="DB45" s="122">
        <f t="shared" si="8"/>
        <v>0</v>
      </c>
      <c r="DC45" s="122">
        <f t="shared" si="8"/>
        <v>0</v>
      </c>
      <c r="DD45" s="122">
        <f t="shared" si="30"/>
        <v>107.39</v>
      </c>
      <c r="DF45" s="123">
        <f t="shared" si="31"/>
        <v>6.6310000000000002</v>
      </c>
      <c r="DG45" s="123">
        <f t="shared" si="32"/>
        <v>4.1079999999999997</v>
      </c>
      <c r="DH45" s="123">
        <f t="shared" si="33"/>
        <v>0</v>
      </c>
      <c r="DI45" s="123">
        <f t="shared" si="34"/>
        <v>0</v>
      </c>
      <c r="DJ45" s="123">
        <f t="shared" si="35"/>
        <v>-10.739000000000001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-12.91</v>
      </c>
      <c r="G46" s="124">
        <v>-12.91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-7.9989999999999997</v>
      </c>
      <c r="N46" s="124">
        <v>-7.9989999999999997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12.91</v>
      </c>
      <c r="AF46" s="124">
        <v>7.9989999999999997</v>
      </c>
      <c r="AG46" s="124">
        <v>0</v>
      </c>
      <c r="AH46" s="124">
        <v>0</v>
      </c>
      <c r="AI46" s="124">
        <v>20.908999999999999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12.91</v>
      </c>
      <c r="BQ46" s="125">
        <f t="shared" si="3"/>
        <v>7.9989999999999997</v>
      </c>
      <c r="BR46" s="125">
        <f t="shared" si="3"/>
        <v>0</v>
      </c>
      <c r="BS46" s="125">
        <f t="shared" si="3"/>
        <v>0</v>
      </c>
      <c r="BT46" s="125">
        <f t="shared" si="20"/>
        <v>-20.908999999999999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129.1</v>
      </c>
      <c r="DA46" s="122">
        <f t="shared" si="8"/>
        <v>79.989999999999995</v>
      </c>
      <c r="DB46" s="122">
        <f t="shared" si="8"/>
        <v>0</v>
      </c>
      <c r="DC46" s="122">
        <f t="shared" si="8"/>
        <v>0</v>
      </c>
      <c r="DD46" s="122">
        <f t="shared" si="30"/>
        <v>209.08999999999997</v>
      </c>
      <c r="DF46" s="123">
        <f t="shared" si="31"/>
        <v>12.91</v>
      </c>
      <c r="DG46" s="123">
        <f t="shared" si="32"/>
        <v>7.9989999999999997</v>
      </c>
      <c r="DH46" s="123">
        <f t="shared" si="33"/>
        <v>0</v>
      </c>
      <c r="DI46" s="123">
        <f t="shared" si="34"/>
        <v>0</v>
      </c>
      <c r="DJ46" s="123">
        <f t="shared" si="35"/>
        <v>-20.908999999999999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-36.692999999999998</v>
      </c>
      <c r="G47" s="124">
        <v>-36.692999999999998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36.692999999999998</v>
      </c>
      <c r="AF47" s="124">
        <v>0</v>
      </c>
      <c r="AG47" s="124">
        <v>0</v>
      </c>
      <c r="AH47" s="124">
        <v>0</v>
      </c>
      <c r="AI47" s="124">
        <v>36.692999999999998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36.692999999999998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-36.692999999999998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366.92999999999995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366.92999999999995</v>
      </c>
      <c r="DF47" s="123">
        <f t="shared" si="31"/>
        <v>36.692999999999998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-36.692999999999998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-5</v>
      </c>
      <c r="D48" s="124">
        <v>0</v>
      </c>
      <c r="E48" s="124">
        <v>0</v>
      </c>
      <c r="F48" s="124">
        <v>-28</v>
      </c>
      <c r="G48" s="124">
        <v>-33</v>
      </c>
      <c r="H48" s="118"/>
      <c r="I48" s="33">
        <v>46</v>
      </c>
      <c r="J48" s="124">
        <v>5</v>
      </c>
      <c r="K48" s="124">
        <v>0</v>
      </c>
      <c r="L48" s="124">
        <v>0</v>
      </c>
      <c r="M48" s="124">
        <v>0</v>
      </c>
      <c r="N48" s="124">
        <v>5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28</v>
      </c>
      <c r="AF48" s="124">
        <v>0</v>
      </c>
      <c r="AG48" s="124">
        <v>0</v>
      </c>
      <c r="AH48" s="124">
        <v>0</v>
      </c>
      <c r="AI48" s="124">
        <v>28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5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-5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28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-28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50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50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280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280</v>
      </c>
      <c r="DF48" s="123">
        <f t="shared" si="31"/>
        <v>33</v>
      </c>
      <c r="DG48" s="123">
        <f t="shared" si="32"/>
        <v>-5</v>
      </c>
      <c r="DH48" s="123">
        <f t="shared" si="33"/>
        <v>0</v>
      </c>
      <c r="DI48" s="123">
        <f t="shared" si="34"/>
        <v>0</v>
      </c>
      <c r="DJ48" s="123">
        <f t="shared" si="35"/>
        <v>-28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-5.9269999999999996</v>
      </c>
      <c r="D49" s="124">
        <v>0</v>
      </c>
      <c r="E49" s="124">
        <v>0</v>
      </c>
      <c r="F49" s="124">
        <v>-8.0730000000000004</v>
      </c>
      <c r="G49" s="124">
        <v>-14</v>
      </c>
      <c r="H49" s="118"/>
      <c r="I49" s="33">
        <v>47</v>
      </c>
      <c r="J49" s="124">
        <v>5.9269999999999996</v>
      </c>
      <c r="K49" s="124">
        <v>0</v>
      </c>
      <c r="L49" s="124">
        <v>0</v>
      </c>
      <c r="M49" s="124">
        <v>0</v>
      </c>
      <c r="N49" s="124">
        <v>5.9269999999999996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8.0730000000000004</v>
      </c>
      <c r="AF49" s="124">
        <v>0</v>
      </c>
      <c r="AG49" s="124">
        <v>0</v>
      </c>
      <c r="AH49" s="124">
        <v>0</v>
      </c>
      <c r="AI49" s="124">
        <v>8.0730000000000004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5.9269999999999996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-5.9269999999999996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8.0730000000000004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-8.0730000000000004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59.269999999999996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59.269999999999996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80.73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80.73</v>
      </c>
      <c r="DF49" s="123">
        <f t="shared" si="31"/>
        <v>14</v>
      </c>
      <c r="DG49" s="123">
        <f t="shared" si="32"/>
        <v>-5.9269999999999996</v>
      </c>
      <c r="DH49" s="123">
        <f t="shared" si="33"/>
        <v>0</v>
      </c>
      <c r="DI49" s="123">
        <f t="shared" si="34"/>
        <v>0</v>
      </c>
      <c r="DJ49" s="123">
        <f t="shared" si="35"/>
        <v>-8.0730000000000004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-1.27</v>
      </c>
      <c r="D70" s="124">
        <v>0</v>
      </c>
      <c r="E70" s="124">
        <v>0</v>
      </c>
      <c r="F70" s="124">
        <v>-1.73</v>
      </c>
      <c r="G70" s="124">
        <v>-3</v>
      </c>
      <c r="H70" s="118"/>
      <c r="I70" s="33">
        <v>68</v>
      </c>
      <c r="J70" s="124">
        <v>1.27</v>
      </c>
      <c r="K70" s="124">
        <v>0</v>
      </c>
      <c r="L70" s="124">
        <v>0</v>
      </c>
      <c r="M70" s="124">
        <v>0</v>
      </c>
      <c r="N70" s="124">
        <v>1.27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1.73</v>
      </c>
      <c r="AF70" s="124">
        <v>0</v>
      </c>
      <c r="AG70" s="124">
        <v>0</v>
      </c>
      <c r="AH70" s="124">
        <v>0</v>
      </c>
      <c r="AI70" s="124">
        <v>1.73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1.27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-1.27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1.73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-1.73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12.7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12.7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17.3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17.3</v>
      </c>
      <c r="DF70" s="123">
        <f t="shared" si="59"/>
        <v>3</v>
      </c>
      <c r="DG70" s="123">
        <f t="shared" si="60"/>
        <v>-1.27</v>
      </c>
      <c r="DH70" s="123">
        <f t="shared" si="61"/>
        <v>0</v>
      </c>
      <c r="DI70" s="123">
        <f t="shared" si="62"/>
        <v>0</v>
      </c>
      <c r="DJ70" s="123">
        <f t="shared" si="63"/>
        <v>-1.73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-6</v>
      </c>
      <c r="G71" s="124">
        <v>-6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-20</v>
      </c>
      <c r="N71" s="124">
        <v>-20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6</v>
      </c>
      <c r="AF71" s="124">
        <v>20</v>
      </c>
      <c r="AG71" s="124">
        <v>0</v>
      </c>
      <c r="AH71" s="124">
        <v>0</v>
      </c>
      <c r="AI71" s="124">
        <v>26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6</v>
      </c>
      <c r="BQ71" s="125">
        <f t="shared" si="47"/>
        <v>20</v>
      </c>
      <c r="BR71" s="125">
        <f t="shared" si="47"/>
        <v>0</v>
      </c>
      <c r="BS71" s="125">
        <f t="shared" si="47"/>
        <v>0</v>
      </c>
      <c r="BT71" s="125">
        <f t="shared" si="48"/>
        <v>-26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60</v>
      </c>
      <c r="DA71" s="122">
        <f t="shared" si="57"/>
        <v>200</v>
      </c>
      <c r="DB71" s="122">
        <f t="shared" si="57"/>
        <v>0</v>
      </c>
      <c r="DC71" s="122">
        <f t="shared" si="57"/>
        <v>0</v>
      </c>
      <c r="DD71" s="122">
        <f t="shared" si="58"/>
        <v>260</v>
      </c>
      <c r="DF71" s="123">
        <f t="shared" si="59"/>
        <v>6</v>
      </c>
      <c r="DG71" s="123">
        <f t="shared" si="60"/>
        <v>20</v>
      </c>
      <c r="DH71" s="123">
        <f t="shared" si="61"/>
        <v>0</v>
      </c>
      <c r="DI71" s="123">
        <f t="shared" si="62"/>
        <v>0</v>
      </c>
      <c r="DJ71" s="123">
        <f t="shared" si="63"/>
        <v>-26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-59</v>
      </c>
      <c r="G72" s="124">
        <v>-59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-45.878</v>
      </c>
      <c r="N72" s="124">
        <v>-45.878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59</v>
      </c>
      <c r="AF72" s="124">
        <v>45.878</v>
      </c>
      <c r="AG72" s="124">
        <v>0</v>
      </c>
      <c r="AH72" s="124">
        <v>0</v>
      </c>
      <c r="AI72" s="124">
        <v>104.878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59</v>
      </c>
      <c r="BQ72" s="125">
        <f t="shared" si="47"/>
        <v>45.878</v>
      </c>
      <c r="BR72" s="125">
        <f t="shared" si="47"/>
        <v>0</v>
      </c>
      <c r="BS72" s="125">
        <f t="shared" si="47"/>
        <v>0</v>
      </c>
      <c r="BT72" s="125">
        <f t="shared" si="48"/>
        <v>-104.878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590</v>
      </c>
      <c r="DA72" s="122">
        <f t="shared" si="57"/>
        <v>458.78</v>
      </c>
      <c r="DB72" s="122">
        <f t="shared" si="57"/>
        <v>0</v>
      </c>
      <c r="DC72" s="122">
        <f t="shared" si="57"/>
        <v>0</v>
      </c>
      <c r="DD72" s="122">
        <f t="shared" si="58"/>
        <v>1048.78</v>
      </c>
      <c r="DF72" s="123">
        <f t="shared" si="59"/>
        <v>59</v>
      </c>
      <c r="DG72" s="123">
        <f t="shared" si="60"/>
        <v>45.878</v>
      </c>
      <c r="DH72" s="123">
        <f t="shared" si="61"/>
        <v>0</v>
      </c>
      <c r="DI72" s="123">
        <f t="shared" si="62"/>
        <v>0</v>
      </c>
      <c r="DJ72" s="123">
        <f t="shared" si="63"/>
        <v>-104.878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-62.746000000000002</v>
      </c>
      <c r="G73" s="124">
        <v>-62.746000000000002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-38.877000000000002</v>
      </c>
      <c r="N73" s="124">
        <v>-38.877000000000002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62.746000000000002</v>
      </c>
      <c r="AF73" s="124">
        <v>38.877000000000002</v>
      </c>
      <c r="AG73" s="124">
        <v>0</v>
      </c>
      <c r="AH73" s="124">
        <v>0</v>
      </c>
      <c r="AI73" s="124">
        <v>101.623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62.746000000000002</v>
      </c>
      <c r="BQ73" s="125">
        <f t="shared" si="47"/>
        <v>38.877000000000002</v>
      </c>
      <c r="BR73" s="125">
        <f t="shared" si="47"/>
        <v>0</v>
      </c>
      <c r="BS73" s="125">
        <f t="shared" si="47"/>
        <v>0</v>
      </c>
      <c r="BT73" s="125">
        <f t="shared" si="48"/>
        <v>-101.623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627.46</v>
      </c>
      <c r="DA73" s="122">
        <f t="shared" si="57"/>
        <v>388.77000000000004</v>
      </c>
      <c r="DB73" s="122">
        <f t="shared" si="57"/>
        <v>0</v>
      </c>
      <c r="DC73" s="122">
        <f t="shared" si="57"/>
        <v>0</v>
      </c>
      <c r="DD73" s="122">
        <f t="shared" si="58"/>
        <v>1016.23</v>
      </c>
      <c r="DF73" s="123">
        <f t="shared" si="59"/>
        <v>62.746000000000002</v>
      </c>
      <c r="DG73" s="123">
        <f t="shared" si="60"/>
        <v>38.877000000000002</v>
      </c>
      <c r="DH73" s="123">
        <f t="shared" si="61"/>
        <v>0</v>
      </c>
      <c r="DI73" s="123">
        <f t="shared" si="62"/>
        <v>0</v>
      </c>
      <c r="DJ73" s="123">
        <f t="shared" si="63"/>
        <v>-101.623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-59.890999999999998</v>
      </c>
      <c r="G74" s="124">
        <v>-59.890999999999998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-37.107999999999997</v>
      </c>
      <c r="N74" s="124">
        <v>-37.107999999999997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59.890999999999998</v>
      </c>
      <c r="AF74" s="124">
        <v>37.107999999999997</v>
      </c>
      <c r="AG74" s="124">
        <v>0</v>
      </c>
      <c r="AH74" s="124">
        <v>0</v>
      </c>
      <c r="AI74" s="124">
        <v>96.998999999999995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59.890999999999998</v>
      </c>
      <c r="BQ74" s="125">
        <f t="shared" si="47"/>
        <v>37.107999999999997</v>
      </c>
      <c r="BR74" s="125">
        <f t="shared" si="47"/>
        <v>0</v>
      </c>
      <c r="BS74" s="125">
        <f t="shared" si="47"/>
        <v>0</v>
      </c>
      <c r="BT74" s="125">
        <f t="shared" si="48"/>
        <v>-96.998999999999995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598.91</v>
      </c>
      <c r="DA74" s="122">
        <f t="shared" si="57"/>
        <v>371.08</v>
      </c>
      <c r="DB74" s="122">
        <f t="shared" si="57"/>
        <v>0</v>
      </c>
      <c r="DC74" s="122">
        <f t="shared" si="57"/>
        <v>0</v>
      </c>
      <c r="DD74" s="122">
        <f t="shared" si="58"/>
        <v>969.99</v>
      </c>
      <c r="DF74" s="123">
        <f t="shared" si="59"/>
        <v>59.890999999999998</v>
      </c>
      <c r="DG74" s="123">
        <f t="shared" si="60"/>
        <v>37.107999999999997</v>
      </c>
      <c r="DH74" s="123">
        <f t="shared" si="61"/>
        <v>0</v>
      </c>
      <c r="DI74" s="123">
        <f t="shared" si="62"/>
        <v>0</v>
      </c>
      <c r="DJ74" s="123">
        <f t="shared" si="63"/>
        <v>-96.998999999999995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-10</v>
      </c>
      <c r="D81" s="124">
        <v>0</v>
      </c>
      <c r="E81" s="124">
        <v>0</v>
      </c>
      <c r="F81" s="124">
        <v>-23</v>
      </c>
      <c r="G81" s="124">
        <v>-33</v>
      </c>
      <c r="H81" s="118"/>
      <c r="I81" s="33">
        <v>79</v>
      </c>
      <c r="J81" s="124">
        <v>10</v>
      </c>
      <c r="K81" s="124">
        <v>0</v>
      </c>
      <c r="L81" s="124">
        <v>0</v>
      </c>
      <c r="M81" s="124">
        <v>0</v>
      </c>
      <c r="N81" s="124">
        <v>10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23</v>
      </c>
      <c r="AF81" s="124">
        <v>0</v>
      </c>
      <c r="AG81" s="124">
        <v>0</v>
      </c>
      <c r="AH81" s="124">
        <v>0</v>
      </c>
      <c r="AI81" s="124">
        <v>23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-10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23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-23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100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100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230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230</v>
      </c>
      <c r="DF81" s="123">
        <f t="shared" si="59"/>
        <v>33</v>
      </c>
      <c r="DG81" s="123">
        <f t="shared" si="60"/>
        <v>-10</v>
      </c>
      <c r="DH81" s="123">
        <f t="shared" si="61"/>
        <v>0</v>
      </c>
      <c r="DI81" s="123">
        <f t="shared" si="62"/>
        <v>0</v>
      </c>
      <c r="DJ81" s="123">
        <f t="shared" si="63"/>
        <v>-23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-16.510999999999999</v>
      </c>
      <c r="D82" s="124">
        <v>0</v>
      </c>
      <c r="E82" s="124">
        <v>0</v>
      </c>
      <c r="F82" s="124">
        <v>-22.489000000000001</v>
      </c>
      <c r="G82" s="124">
        <v>-39</v>
      </c>
      <c r="H82" s="118"/>
      <c r="I82" s="33">
        <v>80</v>
      </c>
      <c r="J82" s="124">
        <v>16.510999999999999</v>
      </c>
      <c r="K82" s="124">
        <v>0</v>
      </c>
      <c r="L82" s="124">
        <v>0</v>
      </c>
      <c r="M82" s="124">
        <v>0</v>
      </c>
      <c r="N82" s="124">
        <v>16.510999999999999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22.489000000000001</v>
      </c>
      <c r="AF82" s="124">
        <v>0</v>
      </c>
      <c r="AG82" s="124">
        <v>0</v>
      </c>
      <c r="AH82" s="124">
        <v>0</v>
      </c>
      <c r="AI82" s="124">
        <v>22.489000000000001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16.510999999999999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-16.510999999999999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22.489000000000001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-22.489000000000001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165.10999999999999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165.10999999999999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224.89000000000001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224.89000000000001</v>
      </c>
      <c r="DF82" s="123">
        <f t="shared" si="59"/>
        <v>39</v>
      </c>
      <c r="DG82" s="123">
        <f t="shared" si="60"/>
        <v>-16.510999999999999</v>
      </c>
      <c r="DH82" s="123">
        <f t="shared" si="61"/>
        <v>0</v>
      </c>
      <c r="DI82" s="123">
        <f t="shared" si="62"/>
        <v>0</v>
      </c>
      <c r="DJ82" s="123">
        <f t="shared" si="63"/>
        <v>-22.489000000000001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-19.898</v>
      </c>
      <c r="D83" s="124">
        <v>0</v>
      </c>
      <c r="E83" s="124">
        <v>0</v>
      </c>
      <c r="F83" s="124">
        <v>-27.102</v>
      </c>
      <c r="G83" s="124">
        <v>-47</v>
      </c>
      <c r="H83" s="118"/>
      <c r="I83" s="33">
        <v>81</v>
      </c>
      <c r="J83" s="124">
        <v>19.898</v>
      </c>
      <c r="K83" s="124">
        <v>0</v>
      </c>
      <c r="L83" s="124">
        <v>0</v>
      </c>
      <c r="M83" s="124">
        <v>0</v>
      </c>
      <c r="N83" s="124">
        <v>19.898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27.102</v>
      </c>
      <c r="AF83" s="124">
        <v>0</v>
      </c>
      <c r="AG83" s="124">
        <v>0</v>
      </c>
      <c r="AH83" s="124">
        <v>0</v>
      </c>
      <c r="AI83" s="124">
        <v>27.102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19.898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-19.898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27.102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-27.102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198.98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198.98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271.02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271.02</v>
      </c>
      <c r="DF83" s="123">
        <f t="shared" si="59"/>
        <v>47</v>
      </c>
      <c r="DG83" s="123">
        <f t="shared" si="60"/>
        <v>-19.898</v>
      </c>
      <c r="DH83" s="123">
        <f t="shared" si="61"/>
        <v>0</v>
      </c>
      <c r="DI83" s="123">
        <f t="shared" si="62"/>
        <v>0</v>
      </c>
      <c r="DJ83" s="123">
        <f t="shared" si="63"/>
        <v>-27.102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-22.015000000000001</v>
      </c>
      <c r="D84" s="124">
        <v>0</v>
      </c>
      <c r="E84" s="124">
        <v>0</v>
      </c>
      <c r="F84" s="124">
        <v>-29.984999999999999</v>
      </c>
      <c r="G84" s="124">
        <v>-52</v>
      </c>
      <c r="H84" s="118"/>
      <c r="I84" s="33">
        <v>82</v>
      </c>
      <c r="J84" s="124">
        <v>22.015000000000001</v>
      </c>
      <c r="K84" s="124">
        <v>0</v>
      </c>
      <c r="L84" s="124">
        <v>0</v>
      </c>
      <c r="M84" s="124">
        <v>0</v>
      </c>
      <c r="N84" s="124">
        <v>22.015000000000001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29.984999999999999</v>
      </c>
      <c r="AF84" s="124">
        <v>0</v>
      </c>
      <c r="AG84" s="124">
        <v>0</v>
      </c>
      <c r="AH84" s="124">
        <v>0</v>
      </c>
      <c r="AI84" s="124">
        <v>29.984999999999999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22.015000000000001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-22.015000000000001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29.984999999999999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-29.984999999999999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220.15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220.15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299.85000000000002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299.85000000000002</v>
      </c>
      <c r="DF84" s="123">
        <f t="shared" si="59"/>
        <v>52</v>
      </c>
      <c r="DG84" s="123">
        <f t="shared" si="60"/>
        <v>-22.015000000000001</v>
      </c>
      <c r="DH84" s="123">
        <f t="shared" si="61"/>
        <v>0</v>
      </c>
      <c r="DI84" s="123">
        <f t="shared" si="62"/>
        <v>0</v>
      </c>
      <c r="DJ84" s="123">
        <f t="shared" si="63"/>
        <v>-29.984999999999999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-16.934999999999999</v>
      </c>
      <c r="D85" s="124">
        <v>0</v>
      </c>
      <c r="E85" s="124">
        <v>0</v>
      </c>
      <c r="F85" s="124">
        <v>-23.065000000000001</v>
      </c>
      <c r="G85" s="124">
        <v>-40</v>
      </c>
      <c r="H85" s="118"/>
      <c r="I85" s="33">
        <v>83</v>
      </c>
      <c r="J85" s="124">
        <v>16.934999999999999</v>
      </c>
      <c r="K85" s="124">
        <v>0</v>
      </c>
      <c r="L85" s="124">
        <v>0</v>
      </c>
      <c r="M85" s="124">
        <v>0</v>
      </c>
      <c r="N85" s="124">
        <v>16.934999999999999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23.065000000000001</v>
      </c>
      <c r="AF85" s="124">
        <v>0</v>
      </c>
      <c r="AG85" s="124">
        <v>0</v>
      </c>
      <c r="AH85" s="124">
        <v>0</v>
      </c>
      <c r="AI85" s="124">
        <v>23.065000000000001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16.934999999999999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-16.934999999999999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23.065000000000001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-23.065000000000001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169.35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169.35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230.65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230.65</v>
      </c>
      <c r="DF85" s="123">
        <f t="shared" si="59"/>
        <v>40</v>
      </c>
      <c r="DG85" s="123">
        <f t="shared" si="60"/>
        <v>-16.934999999999999</v>
      </c>
      <c r="DH85" s="123">
        <f t="shared" si="61"/>
        <v>0</v>
      </c>
      <c r="DI85" s="123">
        <f t="shared" si="62"/>
        <v>0</v>
      </c>
      <c r="DJ85" s="123">
        <f t="shared" si="63"/>
        <v>-23.065000000000001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-7.6210000000000004</v>
      </c>
      <c r="D86" s="124">
        <v>0</v>
      </c>
      <c r="E86" s="124">
        <v>0</v>
      </c>
      <c r="F86" s="124">
        <v>-10.379</v>
      </c>
      <c r="G86" s="124">
        <v>-18</v>
      </c>
      <c r="H86" s="118"/>
      <c r="I86" s="33">
        <v>84</v>
      </c>
      <c r="J86" s="124">
        <v>7.6210000000000004</v>
      </c>
      <c r="K86" s="124">
        <v>0</v>
      </c>
      <c r="L86" s="124">
        <v>0</v>
      </c>
      <c r="M86" s="124">
        <v>0</v>
      </c>
      <c r="N86" s="124">
        <v>7.6210000000000004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10.379</v>
      </c>
      <c r="AF86" s="124">
        <v>0</v>
      </c>
      <c r="AG86" s="124">
        <v>0</v>
      </c>
      <c r="AH86" s="124">
        <v>0</v>
      </c>
      <c r="AI86" s="124">
        <v>10.379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7.6210000000000004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-7.6210000000000004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10.379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-10.379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76.210000000000008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76.210000000000008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103.78999999999999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103.78999999999999</v>
      </c>
      <c r="DF86" s="123">
        <f t="shared" si="59"/>
        <v>18</v>
      </c>
      <c r="DG86" s="123">
        <f t="shared" si="60"/>
        <v>-7.6210000000000004</v>
      </c>
      <c r="DH86" s="123">
        <f t="shared" si="61"/>
        <v>0</v>
      </c>
      <c r="DI86" s="123">
        <f t="shared" si="62"/>
        <v>0</v>
      </c>
      <c r="DJ86" s="123">
        <f t="shared" si="63"/>
        <v>-10.379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3.5462250000000001E-2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-3.5462250000000001E-2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0.27293099999999992</v>
      </c>
      <c r="BQ99" s="129">
        <f t="shared" ref="BQ99:BT99" si="68">SUM(BQ3:BQ98)/4000</f>
        <v>8.420024999999999E-2</v>
      </c>
      <c r="BR99" s="129">
        <f t="shared" si="68"/>
        <v>0</v>
      </c>
      <c r="BS99" s="129">
        <f t="shared" si="68"/>
        <v>0</v>
      </c>
      <c r="BT99" s="129">
        <f t="shared" si="68"/>
        <v>-0.35713125000000007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3.5462250000000001E-2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3.5462250000000001E-2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0.27293100000000003</v>
      </c>
      <c r="DA99" s="131">
        <f t="shared" ref="DA99:DD99" si="73">SUM(DA3:DA98)/40000</f>
        <v>8.420024999999999E-2</v>
      </c>
      <c r="DB99" s="131">
        <f t="shared" si="73"/>
        <v>0</v>
      </c>
      <c r="DC99" s="131">
        <f t="shared" si="73"/>
        <v>0</v>
      </c>
      <c r="DD99" s="131">
        <f t="shared" si="73"/>
        <v>0.3571312499999999</v>
      </c>
      <c r="DE99" s="128"/>
      <c r="DF99" s="123">
        <f t="shared" si="59"/>
        <v>0.30839324999999995</v>
      </c>
      <c r="DG99" s="123">
        <f t="shared" si="60"/>
        <v>4.873799999999999E-2</v>
      </c>
      <c r="DH99" s="123">
        <f t="shared" si="61"/>
        <v>0</v>
      </c>
      <c r="DI99" s="123">
        <f t="shared" si="62"/>
        <v>0</v>
      </c>
      <c r="DJ99" s="123">
        <f t="shared" si="63"/>
        <v>-0.35713125000000007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44905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44905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0.19</v>
      </c>
      <c r="N3" s="113">
        <v>0</v>
      </c>
      <c r="O3" s="95">
        <v>-108.96</v>
      </c>
      <c r="P3" s="95">
        <v>-64</v>
      </c>
      <c r="Q3" s="95">
        <v>0</v>
      </c>
      <c r="R3" s="95">
        <v>0</v>
      </c>
      <c r="S3" s="114">
        <v>0</v>
      </c>
      <c r="U3" s="115">
        <v>-172.96</v>
      </c>
      <c r="V3" s="116">
        <v>0.19</v>
      </c>
      <c r="W3">
        <v>0</v>
      </c>
      <c r="X3">
        <v>-108.96</v>
      </c>
      <c r="Y3">
        <v>0.19</v>
      </c>
      <c r="Z3">
        <v>-64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0.67</v>
      </c>
      <c r="N4" s="115">
        <v>-10</v>
      </c>
      <c r="O4" s="88">
        <v>-95</v>
      </c>
      <c r="P4" s="88">
        <v>0</v>
      </c>
      <c r="Q4" s="88">
        <v>0</v>
      </c>
      <c r="R4" s="88">
        <v>0</v>
      </c>
      <c r="S4" s="116">
        <v>0</v>
      </c>
      <c r="U4" s="115">
        <v>-105</v>
      </c>
      <c r="V4" s="116">
        <v>0.67</v>
      </c>
      <c r="W4">
        <v>-10</v>
      </c>
      <c r="X4">
        <v>-95</v>
      </c>
      <c r="Y4">
        <v>0.67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0.87</v>
      </c>
      <c r="N5" s="115">
        <v>-15</v>
      </c>
      <c r="O5" s="88">
        <v>-105</v>
      </c>
      <c r="P5" s="88">
        <v>0</v>
      </c>
      <c r="Q5" s="88">
        <v>0</v>
      </c>
      <c r="R5" s="88">
        <v>0</v>
      </c>
      <c r="S5" s="116">
        <v>0</v>
      </c>
      <c r="U5" s="115">
        <v>-120</v>
      </c>
      <c r="V5" s="116">
        <v>0.87</v>
      </c>
      <c r="W5">
        <v>-15</v>
      </c>
      <c r="X5">
        <v>-105</v>
      </c>
      <c r="Y5">
        <v>0.87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-31</v>
      </c>
      <c r="O6" s="88">
        <v>-115</v>
      </c>
      <c r="P6" s="88">
        <v>0</v>
      </c>
      <c r="Q6" s="88">
        <v>0</v>
      </c>
      <c r="R6" s="88">
        <v>0</v>
      </c>
      <c r="S6" s="116">
        <v>0</v>
      </c>
      <c r="U6" s="115">
        <v>-146</v>
      </c>
      <c r="V6" s="116">
        <v>0</v>
      </c>
      <c r="W6">
        <v>-31</v>
      </c>
      <c r="X6">
        <v>-115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-54</v>
      </c>
      <c r="O7" s="88">
        <v>-125</v>
      </c>
      <c r="P7" s="88">
        <v>0</v>
      </c>
      <c r="Q7" s="88">
        <v>0</v>
      </c>
      <c r="R7" s="88">
        <v>0</v>
      </c>
      <c r="S7" s="116">
        <v>0</v>
      </c>
      <c r="U7" s="115">
        <v>-179</v>
      </c>
      <c r="V7" s="116">
        <v>0</v>
      </c>
      <c r="W7">
        <v>-54</v>
      </c>
      <c r="X7">
        <v>-125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-70</v>
      </c>
      <c r="O8" s="88">
        <v>-135</v>
      </c>
      <c r="P8" s="88">
        <v>0</v>
      </c>
      <c r="Q8" s="88">
        <v>0</v>
      </c>
      <c r="R8" s="88">
        <v>0</v>
      </c>
      <c r="S8" s="116">
        <v>0</v>
      </c>
      <c r="U8" s="115">
        <v>-205</v>
      </c>
      <c r="V8" s="116">
        <v>0</v>
      </c>
      <c r="W8">
        <v>-70</v>
      </c>
      <c r="X8">
        <v>-135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-78</v>
      </c>
      <c r="O9" s="88">
        <v>-140</v>
      </c>
      <c r="P9" s="88">
        <v>0</v>
      </c>
      <c r="Q9" s="88">
        <v>0</v>
      </c>
      <c r="R9" s="88">
        <v>0</v>
      </c>
      <c r="S9" s="116">
        <v>0</v>
      </c>
      <c r="U9" s="115">
        <v>-218</v>
      </c>
      <c r="V9" s="116">
        <v>0</v>
      </c>
      <c r="W9">
        <v>-78</v>
      </c>
      <c r="X9">
        <v>-140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-89</v>
      </c>
      <c r="O10" s="88">
        <v>-145</v>
      </c>
      <c r="P10" s="88">
        <v>0</v>
      </c>
      <c r="Q10" s="88">
        <v>0</v>
      </c>
      <c r="R10" s="88">
        <v>0</v>
      </c>
      <c r="S10" s="116">
        <v>0</v>
      </c>
      <c r="U10" s="115">
        <v>-234</v>
      </c>
      <c r="V10" s="116">
        <v>0</v>
      </c>
      <c r="W10">
        <v>-89</v>
      </c>
      <c r="X10">
        <v>-145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-100</v>
      </c>
      <c r="O11" s="88">
        <v>-150</v>
      </c>
      <c r="P11" s="88">
        <v>-2</v>
      </c>
      <c r="Q11" s="88">
        <v>0</v>
      </c>
      <c r="R11" s="88">
        <v>0</v>
      </c>
      <c r="S11" s="116">
        <v>0</v>
      </c>
      <c r="U11" s="115">
        <v>-252</v>
      </c>
      <c r="V11" s="116">
        <v>0</v>
      </c>
      <c r="W11">
        <v>-100</v>
      </c>
      <c r="X11">
        <v>-150</v>
      </c>
      <c r="Y11">
        <v>0</v>
      </c>
      <c r="Z11">
        <v>-2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-111</v>
      </c>
      <c r="O12" s="88">
        <v>-160</v>
      </c>
      <c r="P12" s="88">
        <v>-7</v>
      </c>
      <c r="Q12" s="88">
        <v>0</v>
      </c>
      <c r="R12" s="88">
        <v>0</v>
      </c>
      <c r="S12" s="116">
        <v>0</v>
      </c>
      <c r="U12" s="115">
        <v>-278</v>
      </c>
      <c r="V12" s="116">
        <v>0</v>
      </c>
      <c r="W12">
        <v>-111</v>
      </c>
      <c r="X12">
        <v>-160</v>
      </c>
      <c r="Y12">
        <v>0</v>
      </c>
      <c r="Z12">
        <v>-7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-131</v>
      </c>
      <c r="O13" s="88">
        <v>-165</v>
      </c>
      <c r="P13" s="88">
        <v>-16</v>
      </c>
      <c r="Q13" s="88">
        <v>0</v>
      </c>
      <c r="R13" s="88">
        <v>0</v>
      </c>
      <c r="S13" s="116">
        <v>0</v>
      </c>
      <c r="U13" s="115">
        <v>-312</v>
      </c>
      <c r="V13" s="116">
        <v>0</v>
      </c>
      <c r="W13">
        <v>-131</v>
      </c>
      <c r="X13">
        <v>-165</v>
      </c>
      <c r="Y13">
        <v>0</v>
      </c>
      <c r="Z13">
        <v>-16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-166</v>
      </c>
      <c r="O14" s="88">
        <v>-180</v>
      </c>
      <c r="P14" s="88">
        <v>-20</v>
      </c>
      <c r="Q14" s="88">
        <v>0</v>
      </c>
      <c r="R14" s="88">
        <v>0</v>
      </c>
      <c r="S14" s="116">
        <v>0</v>
      </c>
      <c r="U14" s="115">
        <v>-366</v>
      </c>
      <c r="V14" s="116">
        <v>0</v>
      </c>
      <c r="W14">
        <v>-166</v>
      </c>
      <c r="X14">
        <v>-180</v>
      </c>
      <c r="Y14">
        <v>0</v>
      </c>
      <c r="Z14">
        <v>-20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1.74</v>
      </c>
      <c r="N15" s="115">
        <v>-166</v>
      </c>
      <c r="O15" s="88">
        <v>-180</v>
      </c>
      <c r="P15" s="88">
        <v>-23</v>
      </c>
      <c r="Q15" s="88">
        <v>0</v>
      </c>
      <c r="R15" s="88">
        <v>0</v>
      </c>
      <c r="S15" s="116">
        <v>0</v>
      </c>
      <c r="U15" s="115">
        <v>-369</v>
      </c>
      <c r="V15" s="116">
        <v>1.74</v>
      </c>
      <c r="W15">
        <v>-166</v>
      </c>
      <c r="X15">
        <v>-180</v>
      </c>
      <c r="Y15">
        <v>1.74</v>
      </c>
      <c r="Z15">
        <v>-23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-166</v>
      </c>
      <c r="O16" s="88">
        <v>-185</v>
      </c>
      <c r="P16" s="88">
        <v>-24</v>
      </c>
      <c r="Q16" s="88">
        <v>0</v>
      </c>
      <c r="R16" s="88">
        <v>0</v>
      </c>
      <c r="S16" s="116">
        <v>0</v>
      </c>
      <c r="U16" s="115">
        <v>-375</v>
      </c>
      <c r="V16" s="116">
        <v>0</v>
      </c>
      <c r="W16">
        <v>-166</v>
      </c>
      <c r="X16">
        <v>-185</v>
      </c>
      <c r="Y16">
        <v>0</v>
      </c>
      <c r="Z16">
        <v>-24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1.45</v>
      </c>
      <c r="N17" s="115">
        <v>-164</v>
      </c>
      <c r="O17" s="88">
        <v>-190</v>
      </c>
      <c r="P17" s="88">
        <v>-27</v>
      </c>
      <c r="Q17" s="88">
        <v>0</v>
      </c>
      <c r="R17" s="88">
        <v>0</v>
      </c>
      <c r="S17" s="116">
        <v>0</v>
      </c>
      <c r="U17" s="115">
        <v>-381</v>
      </c>
      <c r="V17" s="116">
        <v>1.45</v>
      </c>
      <c r="W17">
        <v>-164</v>
      </c>
      <c r="X17">
        <v>-190</v>
      </c>
      <c r="Y17">
        <v>1.45</v>
      </c>
      <c r="Z17">
        <v>-27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1.83</v>
      </c>
      <c r="N18" s="115">
        <v>-130</v>
      </c>
      <c r="O18" s="88">
        <v>-175</v>
      </c>
      <c r="P18" s="88">
        <v>-28</v>
      </c>
      <c r="Q18" s="88">
        <v>0</v>
      </c>
      <c r="R18" s="88">
        <v>0</v>
      </c>
      <c r="S18" s="116">
        <v>0</v>
      </c>
      <c r="U18" s="115">
        <v>-333</v>
      </c>
      <c r="V18" s="116">
        <v>1.83</v>
      </c>
      <c r="W18">
        <v>-130</v>
      </c>
      <c r="X18">
        <v>-175</v>
      </c>
      <c r="Y18">
        <v>1.83</v>
      </c>
      <c r="Z18">
        <v>-28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5.01</v>
      </c>
      <c r="N19" s="115">
        <v>-100</v>
      </c>
      <c r="O19" s="88">
        <v>-210</v>
      </c>
      <c r="P19" s="88">
        <v>-22</v>
      </c>
      <c r="Q19" s="88">
        <v>0</v>
      </c>
      <c r="R19" s="88">
        <v>0</v>
      </c>
      <c r="S19" s="116">
        <v>0</v>
      </c>
      <c r="U19" s="115">
        <v>-332</v>
      </c>
      <c r="V19" s="116">
        <v>5.01</v>
      </c>
      <c r="W19">
        <v>-100</v>
      </c>
      <c r="X19">
        <v>-210</v>
      </c>
      <c r="Y19">
        <v>5.01</v>
      </c>
      <c r="Z19">
        <v>-22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5.78</v>
      </c>
      <c r="N20" s="115">
        <v>-83</v>
      </c>
      <c r="O20" s="88">
        <v>-205</v>
      </c>
      <c r="P20" s="88">
        <v>-11</v>
      </c>
      <c r="Q20" s="88">
        <v>0</v>
      </c>
      <c r="R20" s="88">
        <v>0</v>
      </c>
      <c r="S20" s="116">
        <v>0</v>
      </c>
      <c r="U20" s="115">
        <v>-299</v>
      </c>
      <c r="V20" s="116">
        <v>5.78</v>
      </c>
      <c r="W20">
        <v>-83</v>
      </c>
      <c r="X20">
        <v>-205</v>
      </c>
      <c r="Y20">
        <v>5.78</v>
      </c>
      <c r="Z20">
        <v>-11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3.28</v>
      </c>
      <c r="N21" s="115">
        <v>-77</v>
      </c>
      <c r="O21" s="88">
        <v>-200</v>
      </c>
      <c r="P21" s="88">
        <v>-12</v>
      </c>
      <c r="Q21" s="88">
        <v>0</v>
      </c>
      <c r="R21" s="88">
        <v>0</v>
      </c>
      <c r="S21" s="116">
        <v>0</v>
      </c>
      <c r="U21" s="115">
        <v>-289</v>
      </c>
      <c r="V21" s="116">
        <v>3.28</v>
      </c>
      <c r="W21">
        <v>-77</v>
      </c>
      <c r="X21">
        <v>-200</v>
      </c>
      <c r="Y21">
        <v>3.28</v>
      </c>
      <c r="Z21">
        <v>-12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2.7</v>
      </c>
      <c r="N22" s="115">
        <v>-63</v>
      </c>
      <c r="O22" s="88">
        <v>-190</v>
      </c>
      <c r="P22" s="88">
        <v>-3</v>
      </c>
      <c r="Q22" s="88">
        <v>0</v>
      </c>
      <c r="R22" s="88">
        <v>0</v>
      </c>
      <c r="S22" s="116">
        <v>0</v>
      </c>
      <c r="U22" s="115">
        <v>-256</v>
      </c>
      <c r="V22" s="116">
        <v>2.7</v>
      </c>
      <c r="W22">
        <v>-63</v>
      </c>
      <c r="X22">
        <v>-190</v>
      </c>
      <c r="Y22">
        <v>2.7</v>
      </c>
      <c r="Z22">
        <v>-3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-33</v>
      </c>
      <c r="O23" s="88">
        <v>-212</v>
      </c>
      <c r="P23" s="88">
        <v>-102</v>
      </c>
      <c r="Q23" s="88">
        <v>0</v>
      </c>
      <c r="R23" s="88">
        <v>0</v>
      </c>
      <c r="S23" s="116">
        <v>0</v>
      </c>
      <c r="U23" s="115">
        <v>-347</v>
      </c>
      <c r="V23" s="116">
        <v>0</v>
      </c>
      <c r="W23">
        <v>-33</v>
      </c>
      <c r="X23">
        <v>-212</v>
      </c>
      <c r="Y23">
        <v>0</v>
      </c>
      <c r="Z23">
        <v>-102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-5</v>
      </c>
      <c r="O24" s="88">
        <v>-192</v>
      </c>
      <c r="P24" s="88">
        <v>-80</v>
      </c>
      <c r="Q24" s="88">
        <v>0</v>
      </c>
      <c r="R24" s="88">
        <v>0</v>
      </c>
      <c r="S24" s="116">
        <v>0</v>
      </c>
      <c r="U24" s="115">
        <v>-277</v>
      </c>
      <c r="V24" s="116">
        <v>0</v>
      </c>
      <c r="W24">
        <v>-5</v>
      </c>
      <c r="X24">
        <v>-192</v>
      </c>
      <c r="Y24">
        <v>0</v>
      </c>
      <c r="Z24">
        <v>-80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-213</v>
      </c>
      <c r="P25" s="88">
        <v>-56</v>
      </c>
      <c r="Q25" s="88">
        <v>0</v>
      </c>
      <c r="R25" s="88">
        <v>0</v>
      </c>
      <c r="S25" s="116">
        <v>0</v>
      </c>
      <c r="U25" s="115">
        <v>-269</v>
      </c>
      <c r="V25" s="116">
        <v>0</v>
      </c>
      <c r="W25">
        <v>0</v>
      </c>
      <c r="X25">
        <v>-213</v>
      </c>
      <c r="Y25">
        <v>0</v>
      </c>
      <c r="Z25">
        <v>-56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-193</v>
      </c>
      <c r="P26" s="88">
        <v>-28</v>
      </c>
      <c r="Q26" s="88">
        <v>0</v>
      </c>
      <c r="R26" s="88">
        <v>0</v>
      </c>
      <c r="S26" s="116">
        <v>0</v>
      </c>
      <c r="U26" s="115">
        <v>-221</v>
      </c>
      <c r="V26" s="116">
        <v>0</v>
      </c>
      <c r="W26">
        <v>0</v>
      </c>
      <c r="X26">
        <v>-193</v>
      </c>
      <c r="Y26">
        <v>0</v>
      </c>
      <c r="Z26">
        <v>-28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-75</v>
      </c>
      <c r="P27" s="88">
        <v>-127</v>
      </c>
      <c r="Q27" s="88">
        <v>0</v>
      </c>
      <c r="R27" s="88">
        <v>0</v>
      </c>
      <c r="S27" s="116">
        <v>0</v>
      </c>
      <c r="U27" s="115">
        <v>-202</v>
      </c>
      <c r="V27" s="116">
        <v>0</v>
      </c>
      <c r="W27">
        <v>0</v>
      </c>
      <c r="X27">
        <v>-75</v>
      </c>
      <c r="Y27">
        <v>0</v>
      </c>
      <c r="Z27">
        <v>-127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-96</v>
      </c>
      <c r="P28" s="88">
        <v>-105</v>
      </c>
      <c r="Q28" s="88">
        <v>0</v>
      </c>
      <c r="R28" s="88">
        <v>0</v>
      </c>
      <c r="S28" s="116">
        <v>0</v>
      </c>
      <c r="U28" s="115">
        <v>-201</v>
      </c>
      <c r="V28" s="116">
        <v>0</v>
      </c>
      <c r="W28">
        <v>0</v>
      </c>
      <c r="X28">
        <v>-96</v>
      </c>
      <c r="Y28">
        <v>0</v>
      </c>
      <c r="Z28">
        <v>-105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-81</v>
      </c>
      <c r="P29" s="88">
        <v>-82</v>
      </c>
      <c r="Q29" s="88">
        <v>0</v>
      </c>
      <c r="R29" s="88">
        <v>0</v>
      </c>
      <c r="S29" s="116">
        <v>0</v>
      </c>
      <c r="U29" s="115">
        <v>-163</v>
      </c>
      <c r="V29" s="116">
        <v>0</v>
      </c>
      <c r="W29">
        <v>0</v>
      </c>
      <c r="X29">
        <v>-81</v>
      </c>
      <c r="Y29">
        <v>0</v>
      </c>
      <c r="Z29">
        <v>-82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-50</v>
      </c>
      <c r="P30" s="88">
        <v>-185</v>
      </c>
      <c r="Q30" s="88">
        <v>0</v>
      </c>
      <c r="R30" s="88">
        <v>0</v>
      </c>
      <c r="S30" s="116">
        <v>0</v>
      </c>
      <c r="U30" s="115">
        <v>-235</v>
      </c>
      <c r="V30" s="116">
        <v>0</v>
      </c>
      <c r="W30">
        <v>0</v>
      </c>
      <c r="X30">
        <v>-50</v>
      </c>
      <c r="Y30">
        <v>0</v>
      </c>
      <c r="Z30">
        <v>-185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-15</v>
      </c>
      <c r="P31" s="88">
        <v>-107</v>
      </c>
      <c r="Q31" s="88">
        <v>0</v>
      </c>
      <c r="R31" s="88">
        <v>0</v>
      </c>
      <c r="S31" s="116">
        <v>0</v>
      </c>
      <c r="U31" s="115">
        <v>-122</v>
      </c>
      <c r="V31" s="116">
        <v>0</v>
      </c>
      <c r="W31">
        <v>0</v>
      </c>
      <c r="X31">
        <v>-15</v>
      </c>
      <c r="Y31">
        <v>0</v>
      </c>
      <c r="Z31">
        <v>-107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-34</v>
      </c>
      <c r="Q32" s="88">
        <v>0</v>
      </c>
      <c r="R32" s="88">
        <v>0</v>
      </c>
      <c r="S32" s="116">
        <v>0</v>
      </c>
      <c r="U32" s="115">
        <v>-34</v>
      </c>
      <c r="V32" s="116">
        <v>0</v>
      </c>
      <c r="W32">
        <v>0</v>
      </c>
      <c r="X32">
        <v>0</v>
      </c>
      <c r="Y32">
        <v>0</v>
      </c>
      <c r="Z32">
        <v>-34</v>
      </c>
    </row>
    <row r="33" spans="7:26">
      <c r="G33" t="s">
        <v>75</v>
      </c>
      <c r="H33" s="115">
        <v>8.68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8.68</v>
      </c>
      <c r="W33">
        <v>8.68</v>
      </c>
      <c r="X33">
        <v>0</v>
      </c>
      <c r="Y33">
        <v>0</v>
      </c>
      <c r="Z33">
        <v>0</v>
      </c>
    </row>
    <row r="34" spans="7:26">
      <c r="G34" t="s">
        <v>76</v>
      </c>
      <c r="H34" s="115">
        <v>69.400000000000006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69.400000000000006</v>
      </c>
      <c r="W34">
        <v>69.400000000000006</v>
      </c>
      <c r="X34">
        <v>0</v>
      </c>
      <c r="Y34">
        <v>0</v>
      </c>
      <c r="Z34">
        <v>0</v>
      </c>
    </row>
    <row r="35" spans="7:26">
      <c r="G35" t="s">
        <v>77</v>
      </c>
      <c r="H35" s="115">
        <v>112.78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112.78</v>
      </c>
      <c r="W35">
        <v>112.78</v>
      </c>
      <c r="X35">
        <v>0</v>
      </c>
      <c r="Y35">
        <v>0</v>
      </c>
      <c r="Z35">
        <v>0</v>
      </c>
    </row>
    <row r="36" spans="7:26">
      <c r="G36" t="s">
        <v>78</v>
      </c>
      <c r="H36" s="115">
        <v>132.05000000000001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132.05000000000001</v>
      </c>
      <c r="W36">
        <v>132.05000000000001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109.88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109.88</v>
      </c>
      <c r="W37">
        <v>109.88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102.17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102.17</v>
      </c>
      <c r="W38">
        <v>102.17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96.39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96.39</v>
      </c>
      <c r="W39">
        <v>96.39</v>
      </c>
      <c r="X39">
        <v>0</v>
      </c>
      <c r="Y39">
        <v>0</v>
      </c>
      <c r="Z39">
        <v>0</v>
      </c>
    </row>
    <row r="40" spans="7:26">
      <c r="G40" t="s">
        <v>82</v>
      </c>
      <c r="H40" s="115">
        <v>82.51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82.51</v>
      </c>
      <c r="W40">
        <v>82.51</v>
      </c>
      <c r="X40">
        <v>0</v>
      </c>
      <c r="Y40">
        <v>0</v>
      </c>
      <c r="Z40">
        <v>0</v>
      </c>
    </row>
    <row r="41" spans="7:26">
      <c r="G41" t="s">
        <v>83</v>
      </c>
      <c r="H41" s="115">
        <v>84.44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84.44</v>
      </c>
      <c r="W41">
        <v>84.44</v>
      </c>
      <c r="X41">
        <v>0</v>
      </c>
      <c r="Y41">
        <v>0</v>
      </c>
      <c r="Z41">
        <v>0</v>
      </c>
    </row>
    <row r="42" spans="7:26">
      <c r="G42" t="s">
        <v>84</v>
      </c>
      <c r="H42" s="115">
        <v>92.34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92.34</v>
      </c>
      <c r="W42">
        <v>92.34</v>
      </c>
      <c r="X42">
        <v>0</v>
      </c>
      <c r="Y42">
        <v>0</v>
      </c>
      <c r="Z42">
        <v>0</v>
      </c>
    </row>
    <row r="43" spans="7:26">
      <c r="G43" t="s">
        <v>85</v>
      </c>
      <c r="H43" s="115">
        <v>104.1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104.1</v>
      </c>
      <c r="W43">
        <v>104.1</v>
      </c>
      <c r="X43">
        <v>0</v>
      </c>
      <c r="Y43">
        <v>0</v>
      </c>
      <c r="Z43">
        <v>0</v>
      </c>
    </row>
    <row r="44" spans="7:26">
      <c r="G44" t="s">
        <v>86</v>
      </c>
      <c r="H44" s="115">
        <v>80.97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80.97</v>
      </c>
      <c r="W44">
        <v>80.97</v>
      </c>
      <c r="X44">
        <v>0</v>
      </c>
      <c r="Y44">
        <v>0</v>
      </c>
      <c r="Z44">
        <v>0</v>
      </c>
    </row>
    <row r="45" spans="7:26">
      <c r="G45" t="s">
        <v>87</v>
      </c>
      <c r="H45" s="115">
        <v>78.08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78.08</v>
      </c>
      <c r="W45">
        <v>78.08</v>
      </c>
      <c r="X45">
        <v>0</v>
      </c>
      <c r="Y45">
        <v>0</v>
      </c>
      <c r="Z45">
        <v>0</v>
      </c>
    </row>
    <row r="46" spans="7:26">
      <c r="G46" t="s">
        <v>88</v>
      </c>
      <c r="H46" s="115">
        <v>59.76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59.76</v>
      </c>
      <c r="W46">
        <v>59.76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4.92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4.92</v>
      </c>
      <c r="W47">
        <v>0</v>
      </c>
      <c r="X47">
        <v>0</v>
      </c>
      <c r="Y47">
        <v>4.92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2.6</v>
      </c>
      <c r="W48">
        <v>0</v>
      </c>
      <c r="X48">
        <v>0</v>
      </c>
      <c r="Y48">
        <v>2.6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-1</v>
      </c>
      <c r="P49" s="88">
        <v>-9.4499999999999993</v>
      </c>
      <c r="Q49" s="88">
        <v>0</v>
      </c>
      <c r="R49" s="88">
        <v>0</v>
      </c>
      <c r="S49" s="116">
        <v>0</v>
      </c>
      <c r="U49" s="115">
        <v>-10.45</v>
      </c>
      <c r="V49" s="116">
        <v>0</v>
      </c>
      <c r="W49">
        <v>0</v>
      </c>
      <c r="X49">
        <v>-1</v>
      </c>
      <c r="Y49">
        <v>0</v>
      </c>
      <c r="Z49">
        <v>-9.4499999999999993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-21</v>
      </c>
      <c r="P50" s="88">
        <v>-39</v>
      </c>
      <c r="Q50" s="88">
        <v>0</v>
      </c>
      <c r="R50" s="88">
        <v>0</v>
      </c>
      <c r="S50" s="116">
        <v>0</v>
      </c>
      <c r="U50" s="115">
        <v>-60</v>
      </c>
      <c r="V50" s="116">
        <v>0</v>
      </c>
      <c r="W50">
        <v>0</v>
      </c>
      <c r="X50">
        <v>-21</v>
      </c>
      <c r="Y50">
        <v>0</v>
      </c>
      <c r="Z50">
        <v>-39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-31</v>
      </c>
      <c r="P51" s="88">
        <v>-13.98</v>
      </c>
      <c r="Q51" s="88">
        <v>0</v>
      </c>
      <c r="R51" s="88">
        <v>0</v>
      </c>
      <c r="S51" s="116">
        <v>0</v>
      </c>
      <c r="U51" s="115">
        <v>-44.98</v>
      </c>
      <c r="V51" s="116">
        <v>0</v>
      </c>
      <c r="W51">
        <v>0</v>
      </c>
      <c r="X51">
        <v>-31</v>
      </c>
      <c r="Y51">
        <v>0</v>
      </c>
      <c r="Z51">
        <v>-13.98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-41</v>
      </c>
      <c r="P52" s="88">
        <v>0</v>
      </c>
      <c r="Q52" s="88">
        <v>0</v>
      </c>
      <c r="R52" s="88">
        <v>0</v>
      </c>
      <c r="S52" s="116">
        <v>0</v>
      </c>
      <c r="U52" s="115">
        <v>-41</v>
      </c>
      <c r="V52" s="116">
        <v>0</v>
      </c>
      <c r="W52">
        <v>0</v>
      </c>
      <c r="X52">
        <v>-41</v>
      </c>
      <c r="Y52">
        <v>0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-36</v>
      </c>
      <c r="P53" s="88">
        <v>0</v>
      </c>
      <c r="Q53" s="88">
        <v>0</v>
      </c>
      <c r="R53" s="88">
        <v>0</v>
      </c>
      <c r="S53" s="116">
        <v>0</v>
      </c>
      <c r="U53" s="115">
        <v>-36</v>
      </c>
      <c r="V53" s="116">
        <v>0</v>
      </c>
      <c r="W53">
        <v>0</v>
      </c>
      <c r="X53">
        <v>-36</v>
      </c>
      <c r="Y53">
        <v>0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-56</v>
      </c>
      <c r="P54" s="88">
        <v>-26</v>
      </c>
      <c r="Q54" s="88">
        <v>0</v>
      </c>
      <c r="R54" s="88">
        <v>0</v>
      </c>
      <c r="S54" s="116">
        <v>0</v>
      </c>
      <c r="U54" s="115">
        <v>-82</v>
      </c>
      <c r="V54" s="116">
        <v>0</v>
      </c>
      <c r="W54">
        <v>0</v>
      </c>
      <c r="X54">
        <v>-56</v>
      </c>
      <c r="Y54">
        <v>0</v>
      </c>
      <c r="Z54">
        <v>-26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-40</v>
      </c>
      <c r="P55" s="88">
        <v>-101</v>
      </c>
      <c r="Q55" s="88">
        <v>0</v>
      </c>
      <c r="R55" s="88">
        <v>0</v>
      </c>
      <c r="S55" s="116">
        <v>0</v>
      </c>
      <c r="U55" s="115">
        <v>-141</v>
      </c>
      <c r="V55" s="116">
        <v>0</v>
      </c>
      <c r="W55">
        <v>0</v>
      </c>
      <c r="X55">
        <v>-40</v>
      </c>
      <c r="Y55">
        <v>0</v>
      </c>
      <c r="Z55">
        <v>-101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-55</v>
      </c>
      <c r="P56" s="88">
        <v>-148</v>
      </c>
      <c r="Q56" s="88">
        <v>0</v>
      </c>
      <c r="R56" s="88">
        <v>0</v>
      </c>
      <c r="S56" s="116">
        <v>0</v>
      </c>
      <c r="U56" s="115">
        <v>-203</v>
      </c>
      <c r="V56" s="116">
        <v>0</v>
      </c>
      <c r="W56">
        <v>0</v>
      </c>
      <c r="X56">
        <v>-55</v>
      </c>
      <c r="Y56">
        <v>0</v>
      </c>
      <c r="Z56">
        <v>-148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-75</v>
      </c>
      <c r="P57" s="88">
        <v>-133</v>
      </c>
      <c r="Q57" s="88">
        <v>0</v>
      </c>
      <c r="R57" s="88">
        <v>0</v>
      </c>
      <c r="S57" s="116">
        <v>0</v>
      </c>
      <c r="U57" s="115">
        <v>-208</v>
      </c>
      <c r="V57" s="116">
        <v>0</v>
      </c>
      <c r="W57">
        <v>0</v>
      </c>
      <c r="X57">
        <v>-75</v>
      </c>
      <c r="Y57">
        <v>0</v>
      </c>
      <c r="Z57">
        <v>-133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-75</v>
      </c>
      <c r="P58" s="88">
        <v>-108</v>
      </c>
      <c r="Q58" s="88">
        <v>0</v>
      </c>
      <c r="R58" s="88">
        <v>0</v>
      </c>
      <c r="S58" s="116">
        <v>0</v>
      </c>
      <c r="U58" s="115">
        <v>-183</v>
      </c>
      <c r="V58" s="116">
        <v>0</v>
      </c>
      <c r="W58">
        <v>0</v>
      </c>
      <c r="X58">
        <v>-75</v>
      </c>
      <c r="Y58">
        <v>0</v>
      </c>
      <c r="Z58">
        <v>-108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-75</v>
      </c>
      <c r="P59" s="88">
        <v>-88</v>
      </c>
      <c r="Q59" s="88">
        <v>0</v>
      </c>
      <c r="R59" s="88">
        <v>0</v>
      </c>
      <c r="S59" s="116">
        <v>0</v>
      </c>
      <c r="U59" s="115">
        <v>-163</v>
      </c>
      <c r="V59" s="116">
        <v>0</v>
      </c>
      <c r="W59">
        <v>0</v>
      </c>
      <c r="X59">
        <v>-75</v>
      </c>
      <c r="Y59">
        <v>0</v>
      </c>
      <c r="Z59">
        <v>-88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-70</v>
      </c>
      <c r="P60" s="88">
        <v>-70</v>
      </c>
      <c r="Q60" s="88">
        <v>0</v>
      </c>
      <c r="R60" s="88">
        <v>0</v>
      </c>
      <c r="S60" s="116">
        <v>0</v>
      </c>
      <c r="U60" s="115">
        <v>-140</v>
      </c>
      <c r="V60" s="116">
        <v>0</v>
      </c>
      <c r="W60">
        <v>0</v>
      </c>
      <c r="X60">
        <v>-70</v>
      </c>
      <c r="Y60">
        <v>0</v>
      </c>
      <c r="Z60">
        <v>-70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8.48</v>
      </c>
      <c r="N61" s="115">
        <v>0</v>
      </c>
      <c r="O61" s="88">
        <v>-70</v>
      </c>
      <c r="P61" s="88">
        <v>-21</v>
      </c>
      <c r="Q61" s="88">
        <v>0</v>
      </c>
      <c r="R61" s="88">
        <v>0</v>
      </c>
      <c r="S61" s="116">
        <v>0</v>
      </c>
      <c r="U61" s="115">
        <v>-91</v>
      </c>
      <c r="V61" s="116">
        <v>8.48</v>
      </c>
      <c r="W61">
        <v>0</v>
      </c>
      <c r="X61">
        <v>-70</v>
      </c>
      <c r="Y61">
        <v>8.48</v>
      </c>
      <c r="Z61">
        <v>-21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3.76</v>
      </c>
      <c r="N62" s="115">
        <v>0</v>
      </c>
      <c r="O62" s="88">
        <v>-60</v>
      </c>
      <c r="P62" s="88">
        <v>-17</v>
      </c>
      <c r="Q62" s="88">
        <v>0</v>
      </c>
      <c r="R62" s="88">
        <v>0</v>
      </c>
      <c r="S62" s="116">
        <v>0</v>
      </c>
      <c r="U62" s="115">
        <v>-77</v>
      </c>
      <c r="V62" s="116">
        <v>3.76</v>
      </c>
      <c r="W62">
        <v>0</v>
      </c>
      <c r="X62">
        <v>-60</v>
      </c>
      <c r="Y62">
        <v>3.76</v>
      </c>
      <c r="Z62">
        <v>-17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-68.2</v>
      </c>
      <c r="P63" s="88">
        <v>0</v>
      </c>
      <c r="Q63" s="88">
        <v>0</v>
      </c>
      <c r="R63" s="88">
        <v>0</v>
      </c>
      <c r="S63" s="116">
        <v>0</v>
      </c>
      <c r="U63" s="115">
        <v>-68.2</v>
      </c>
      <c r="V63" s="116">
        <v>0</v>
      </c>
      <c r="W63">
        <v>0</v>
      </c>
      <c r="X63">
        <v>-68.2</v>
      </c>
      <c r="Y63">
        <v>0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-61</v>
      </c>
      <c r="P64" s="88">
        <v>-20</v>
      </c>
      <c r="Q64" s="88">
        <v>0</v>
      </c>
      <c r="R64" s="88">
        <v>0</v>
      </c>
      <c r="S64" s="116">
        <v>0</v>
      </c>
      <c r="U64" s="115">
        <v>-81</v>
      </c>
      <c r="V64" s="116">
        <v>0</v>
      </c>
      <c r="W64">
        <v>0</v>
      </c>
      <c r="X64">
        <v>-61</v>
      </c>
      <c r="Y64">
        <v>0</v>
      </c>
      <c r="Z64">
        <v>-20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0.1</v>
      </c>
      <c r="N65" s="115">
        <v>0</v>
      </c>
      <c r="O65" s="88">
        <v>-61</v>
      </c>
      <c r="P65" s="88">
        <v>-38</v>
      </c>
      <c r="Q65" s="88">
        <v>0</v>
      </c>
      <c r="R65" s="88">
        <v>0</v>
      </c>
      <c r="S65" s="116">
        <v>0</v>
      </c>
      <c r="U65" s="115">
        <v>-99</v>
      </c>
      <c r="V65" s="116">
        <v>0.1</v>
      </c>
      <c r="W65">
        <v>0</v>
      </c>
      <c r="X65">
        <v>-61</v>
      </c>
      <c r="Y65">
        <v>0.1</v>
      </c>
      <c r="Z65">
        <v>-38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1.45</v>
      </c>
      <c r="N66" s="115">
        <v>0</v>
      </c>
      <c r="O66" s="88">
        <v>-46</v>
      </c>
      <c r="P66" s="88">
        <v>-15</v>
      </c>
      <c r="Q66" s="88">
        <v>0</v>
      </c>
      <c r="R66" s="88">
        <v>0</v>
      </c>
      <c r="S66" s="116">
        <v>0</v>
      </c>
      <c r="U66" s="115">
        <v>-61</v>
      </c>
      <c r="V66" s="116">
        <v>1.45</v>
      </c>
      <c r="W66">
        <v>0</v>
      </c>
      <c r="X66">
        <v>-46</v>
      </c>
      <c r="Y66">
        <v>1.45</v>
      </c>
      <c r="Z66">
        <v>-15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0.39</v>
      </c>
      <c r="N67" s="115">
        <v>0</v>
      </c>
      <c r="O67" s="88">
        <v>-21</v>
      </c>
      <c r="P67" s="88">
        <v>-2</v>
      </c>
      <c r="Q67" s="88">
        <v>0</v>
      </c>
      <c r="R67" s="88">
        <v>0</v>
      </c>
      <c r="S67" s="116">
        <v>0</v>
      </c>
      <c r="U67" s="115">
        <v>-23</v>
      </c>
      <c r="V67" s="116">
        <v>0.39</v>
      </c>
      <c r="W67">
        <v>0</v>
      </c>
      <c r="X67">
        <v>-21</v>
      </c>
      <c r="Y67">
        <v>0.39</v>
      </c>
      <c r="Z67">
        <v>-2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4.05</v>
      </c>
      <c r="N68" s="115">
        <v>0</v>
      </c>
      <c r="O68" s="88">
        <v>-31</v>
      </c>
      <c r="P68" s="88">
        <v>-4</v>
      </c>
      <c r="Q68" s="88">
        <v>0</v>
      </c>
      <c r="R68" s="88">
        <v>0</v>
      </c>
      <c r="S68" s="116">
        <v>0</v>
      </c>
      <c r="U68" s="115">
        <v>-35</v>
      </c>
      <c r="V68" s="116">
        <v>4.05</v>
      </c>
      <c r="W68">
        <v>0</v>
      </c>
      <c r="X68">
        <v>-31</v>
      </c>
      <c r="Y68">
        <v>4.05</v>
      </c>
      <c r="Z68">
        <v>-4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2.7</v>
      </c>
      <c r="N69" s="115">
        <v>0</v>
      </c>
      <c r="O69" s="88">
        <v>-31</v>
      </c>
      <c r="P69" s="88">
        <v>-86</v>
      </c>
      <c r="Q69" s="88">
        <v>0</v>
      </c>
      <c r="R69" s="88">
        <v>0</v>
      </c>
      <c r="S69" s="116">
        <v>0</v>
      </c>
      <c r="U69" s="115">
        <v>-117</v>
      </c>
      <c r="V69" s="116">
        <v>2.7</v>
      </c>
      <c r="W69">
        <v>0</v>
      </c>
      <c r="X69">
        <v>-31</v>
      </c>
      <c r="Y69">
        <v>2.7</v>
      </c>
      <c r="Z69">
        <v>-86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2.8</v>
      </c>
      <c r="N70" s="115">
        <v>0</v>
      </c>
      <c r="O70" s="88">
        <v>-1</v>
      </c>
      <c r="P70" s="88">
        <v>0</v>
      </c>
      <c r="Q70" s="88">
        <v>0</v>
      </c>
      <c r="R70" s="88">
        <v>0</v>
      </c>
      <c r="S70" s="116">
        <v>0</v>
      </c>
      <c r="U70" s="115">
        <v>-1</v>
      </c>
      <c r="V70" s="116">
        <v>2.8</v>
      </c>
      <c r="W70">
        <v>0</v>
      </c>
      <c r="X70">
        <v>-1</v>
      </c>
      <c r="Y70">
        <v>2.8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7.52</v>
      </c>
      <c r="N71" s="115">
        <v>0</v>
      </c>
      <c r="O71" s="88">
        <v>0</v>
      </c>
      <c r="P71" s="88">
        <v>-47</v>
      </c>
      <c r="Q71" s="88">
        <v>0</v>
      </c>
      <c r="R71" s="88">
        <v>0</v>
      </c>
      <c r="S71" s="116">
        <v>0</v>
      </c>
      <c r="U71" s="115">
        <v>-47</v>
      </c>
      <c r="V71" s="116">
        <v>7.52</v>
      </c>
      <c r="W71">
        <v>0</v>
      </c>
      <c r="X71">
        <v>0</v>
      </c>
      <c r="Y71">
        <v>7.52</v>
      </c>
      <c r="Z71">
        <v>-47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3.37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3.37</v>
      </c>
      <c r="W73">
        <v>0</v>
      </c>
      <c r="X73">
        <v>0</v>
      </c>
      <c r="Y73">
        <v>3.37</v>
      </c>
      <c r="Z73">
        <v>0</v>
      </c>
    </row>
    <row r="74" spans="7:26">
      <c r="G74" t="s">
        <v>116</v>
      </c>
      <c r="H74" s="115">
        <v>21.21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21.21</v>
      </c>
      <c r="W74">
        <v>21.21</v>
      </c>
      <c r="X74">
        <v>0</v>
      </c>
      <c r="Y74">
        <v>0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-15</v>
      </c>
      <c r="P75" s="88">
        <v>-95</v>
      </c>
      <c r="Q75" s="88">
        <v>0</v>
      </c>
      <c r="R75" s="88">
        <v>0</v>
      </c>
      <c r="S75" s="116">
        <v>0</v>
      </c>
      <c r="U75" s="115">
        <v>-110</v>
      </c>
      <c r="V75" s="116">
        <v>0</v>
      </c>
      <c r="W75">
        <v>0</v>
      </c>
      <c r="X75">
        <v>-15</v>
      </c>
      <c r="Y75">
        <v>0</v>
      </c>
      <c r="Z75">
        <v>-95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-20</v>
      </c>
      <c r="P76" s="88">
        <v>-97</v>
      </c>
      <c r="Q76" s="88">
        <v>0</v>
      </c>
      <c r="R76" s="88">
        <v>0</v>
      </c>
      <c r="S76" s="116">
        <v>0</v>
      </c>
      <c r="U76" s="115">
        <v>-117</v>
      </c>
      <c r="V76" s="116">
        <v>0</v>
      </c>
      <c r="W76">
        <v>0</v>
      </c>
      <c r="X76">
        <v>-20</v>
      </c>
      <c r="Y76">
        <v>0</v>
      </c>
      <c r="Z76">
        <v>-97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-35</v>
      </c>
      <c r="P77" s="88">
        <v>-114</v>
      </c>
      <c r="Q77" s="88">
        <v>0</v>
      </c>
      <c r="R77" s="88">
        <v>0</v>
      </c>
      <c r="S77" s="116">
        <v>0</v>
      </c>
      <c r="U77" s="115">
        <v>-149</v>
      </c>
      <c r="V77" s="116">
        <v>0</v>
      </c>
      <c r="W77">
        <v>0</v>
      </c>
      <c r="X77">
        <v>-35</v>
      </c>
      <c r="Y77">
        <v>0</v>
      </c>
      <c r="Z77">
        <v>-114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-40</v>
      </c>
      <c r="P78" s="88">
        <v>-127</v>
      </c>
      <c r="Q78" s="88">
        <v>0</v>
      </c>
      <c r="R78" s="88">
        <v>0</v>
      </c>
      <c r="S78" s="116">
        <v>0</v>
      </c>
      <c r="U78" s="115">
        <v>-167</v>
      </c>
      <c r="V78" s="116">
        <v>0</v>
      </c>
      <c r="W78">
        <v>0</v>
      </c>
      <c r="X78">
        <v>-40</v>
      </c>
      <c r="Y78">
        <v>0</v>
      </c>
      <c r="Z78">
        <v>-127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-35</v>
      </c>
      <c r="P79" s="88">
        <v>-128</v>
      </c>
      <c r="Q79" s="88">
        <v>0</v>
      </c>
      <c r="R79" s="88">
        <v>0</v>
      </c>
      <c r="S79" s="116">
        <v>0</v>
      </c>
      <c r="U79" s="115">
        <v>-163</v>
      </c>
      <c r="V79" s="116">
        <v>0</v>
      </c>
      <c r="W79">
        <v>0</v>
      </c>
      <c r="X79">
        <v>-35</v>
      </c>
      <c r="Y79">
        <v>0</v>
      </c>
      <c r="Z79">
        <v>-128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-25</v>
      </c>
      <c r="P80" s="88">
        <v>-121</v>
      </c>
      <c r="Q80" s="88">
        <v>0</v>
      </c>
      <c r="R80" s="88">
        <v>0</v>
      </c>
      <c r="S80" s="116">
        <v>0</v>
      </c>
      <c r="U80" s="115">
        <v>-146</v>
      </c>
      <c r="V80" s="116">
        <v>0</v>
      </c>
      <c r="W80">
        <v>0</v>
      </c>
      <c r="X80">
        <v>-25</v>
      </c>
      <c r="Y80">
        <v>0</v>
      </c>
      <c r="Z80">
        <v>-121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-20</v>
      </c>
      <c r="P81" s="88">
        <v>-102</v>
      </c>
      <c r="Q81" s="88">
        <v>0</v>
      </c>
      <c r="R81" s="88">
        <v>0</v>
      </c>
      <c r="S81" s="116">
        <v>0</v>
      </c>
      <c r="U81" s="115">
        <v>-122</v>
      </c>
      <c r="V81" s="116">
        <v>0</v>
      </c>
      <c r="W81">
        <v>0</v>
      </c>
      <c r="X81">
        <v>-20</v>
      </c>
      <c r="Y81">
        <v>0</v>
      </c>
      <c r="Z81">
        <v>-102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-25</v>
      </c>
      <c r="P82" s="88">
        <v>-68</v>
      </c>
      <c r="Q82" s="88">
        <v>0</v>
      </c>
      <c r="R82" s="88">
        <v>0</v>
      </c>
      <c r="S82" s="116">
        <v>0</v>
      </c>
      <c r="U82" s="115">
        <v>-93</v>
      </c>
      <c r="V82" s="116">
        <v>0</v>
      </c>
      <c r="W82">
        <v>0</v>
      </c>
      <c r="X82">
        <v>-25</v>
      </c>
      <c r="Y82">
        <v>0</v>
      </c>
      <c r="Z82">
        <v>-68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5.01</v>
      </c>
      <c r="N83" s="115">
        <v>0</v>
      </c>
      <c r="O83" s="88">
        <v>-20</v>
      </c>
      <c r="P83" s="88">
        <v>-69</v>
      </c>
      <c r="Q83" s="88">
        <v>0</v>
      </c>
      <c r="R83" s="88">
        <v>0</v>
      </c>
      <c r="S83" s="116">
        <v>0</v>
      </c>
      <c r="U83" s="115">
        <v>-89</v>
      </c>
      <c r="V83" s="116">
        <v>5.01</v>
      </c>
      <c r="W83">
        <v>0</v>
      </c>
      <c r="X83">
        <v>-20</v>
      </c>
      <c r="Y83">
        <v>5.01</v>
      </c>
      <c r="Z83">
        <v>-69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5.4</v>
      </c>
      <c r="N84" s="115">
        <v>0</v>
      </c>
      <c r="O84" s="88">
        <v>-20</v>
      </c>
      <c r="P84" s="88">
        <v>-84</v>
      </c>
      <c r="Q84" s="88">
        <v>0</v>
      </c>
      <c r="R84" s="88">
        <v>0</v>
      </c>
      <c r="S84" s="116">
        <v>0</v>
      </c>
      <c r="U84" s="115">
        <v>-104</v>
      </c>
      <c r="V84" s="116">
        <v>5.4</v>
      </c>
      <c r="W84">
        <v>0</v>
      </c>
      <c r="X84">
        <v>-20</v>
      </c>
      <c r="Y84">
        <v>5.4</v>
      </c>
      <c r="Z84">
        <v>-84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6.36</v>
      </c>
      <c r="N85" s="115">
        <v>0</v>
      </c>
      <c r="O85" s="88">
        <v>-31</v>
      </c>
      <c r="P85" s="88">
        <v>-20</v>
      </c>
      <c r="Q85" s="88">
        <v>0</v>
      </c>
      <c r="R85" s="88">
        <v>0</v>
      </c>
      <c r="S85" s="116">
        <v>0</v>
      </c>
      <c r="U85" s="115">
        <v>-51</v>
      </c>
      <c r="V85" s="116">
        <v>6.36</v>
      </c>
      <c r="W85">
        <v>0</v>
      </c>
      <c r="X85">
        <v>-31</v>
      </c>
      <c r="Y85">
        <v>6.36</v>
      </c>
      <c r="Z85">
        <v>-20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-51</v>
      </c>
      <c r="P86" s="88">
        <v>-63</v>
      </c>
      <c r="Q86" s="88">
        <v>0</v>
      </c>
      <c r="R86" s="88">
        <v>0</v>
      </c>
      <c r="S86" s="116">
        <v>0</v>
      </c>
      <c r="U86" s="115">
        <v>-114</v>
      </c>
      <c r="V86" s="116">
        <v>0</v>
      </c>
      <c r="W86">
        <v>0</v>
      </c>
      <c r="X86">
        <v>-51</v>
      </c>
      <c r="Y86">
        <v>0</v>
      </c>
      <c r="Z86">
        <v>-63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3.47</v>
      </c>
      <c r="N87" s="115">
        <v>0</v>
      </c>
      <c r="O87" s="88">
        <v>-81.180000000000007</v>
      </c>
      <c r="P87" s="88">
        <v>-97</v>
      </c>
      <c r="Q87" s="88">
        <v>0</v>
      </c>
      <c r="R87" s="88">
        <v>0</v>
      </c>
      <c r="S87" s="116">
        <v>0</v>
      </c>
      <c r="U87" s="115">
        <v>-178.18</v>
      </c>
      <c r="V87" s="116">
        <v>3.47</v>
      </c>
      <c r="W87">
        <v>0</v>
      </c>
      <c r="X87">
        <v>-81.180000000000007</v>
      </c>
      <c r="Y87">
        <v>3.47</v>
      </c>
      <c r="Z87">
        <v>-97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2.2200000000000002</v>
      </c>
      <c r="N88" s="115">
        <v>0</v>
      </c>
      <c r="O88" s="88">
        <v>-55</v>
      </c>
      <c r="P88" s="88">
        <v>-114</v>
      </c>
      <c r="Q88" s="88">
        <v>0</v>
      </c>
      <c r="R88" s="88">
        <v>0</v>
      </c>
      <c r="S88" s="116">
        <v>0</v>
      </c>
      <c r="U88" s="115">
        <v>-169</v>
      </c>
      <c r="V88" s="116">
        <v>2.2200000000000002</v>
      </c>
      <c r="W88">
        <v>0</v>
      </c>
      <c r="X88">
        <v>-55</v>
      </c>
      <c r="Y88">
        <v>2.2200000000000002</v>
      </c>
      <c r="Z88">
        <v>-114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5.98</v>
      </c>
      <c r="N89" s="115">
        <v>0</v>
      </c>
      <c r="O89" s="88">
        <v>-65</v>
      </c>
      <c r="P89" s="88">
        <v>-124</v>
      </c>
      <c r="Q89" s="88">
        <v>0</v>
      </c>
      <c r="R89" s="88">
        <v>0</v>
      </c>
      <c r="S89" s="116">
        <v>0</v>
      </c>
      <c r="U89" s="115">
        <v>-189</v>
      </c>
      <c r="V89" s="116">
        <v>5.98</v>
      </c>
      <c r="W89">
        <v>0</v>
      </c>
      <c r="X89">
        <v>-65</v>
      </c>
      <c r="Y89">
        <v>5.98</v>
      </c>
      <c r="Z89">
        <v>-124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0.19</v>
      </c>
      <c r="N90" s="115">
        <v>0</v>
      </c>
      <c r="O90" s="88">
        <v>-75</v>
      </c>
      <c r="P90" s="88">
        <v>-135</v>
      </c>
      <c r="Q90" s="88">
        <v>0</v>
      </c>
      <c r="R90" s="88">
        <v>0</v>
      </c>
      <c r="S90" s="116">
        <v>0</v>
      </c>
      <c r="U90" s="115">
        <v>-210</v>
      </c>
      <c r="V90" s="116">
        <v>0.19</v>
      </c>
      <c r="W90">
        <v>0</v>
      </c>
      <c r="X90">
        <v>-75</v>
      </c>
      <c r="Y90">
        <v>0.19</v>
      </c>
      <c r="Z90">
        <v>-135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0.77</v>
      </c>
      <c r="N91" s="115">
        <v>0</v>
      </c>
      <c r="O91" s="88">
        <v>-78</v>
      </c>
      <c r="P91" s="88">
        <v>-25</v>
      </c>
      <c r="Q91" s="88">
        <v>0</v>
      </c>
      <c r="R91" s="88">
        <v>0</v>
      </c>
      <c r="S91" s="116">
        <v>0</v>
      </c>
      <c r="U91" s="115">
        <v>-103</v>
      </c>
      <c r="V91" s="116">
        <v>0.77</v>
      </c>
      <c r="W91">
        <v>0</v>
      </c>
      <c r="X91">
        <v>-78</v>
      </c>
      <c r="Y91">
        <v>0.77</v>
      </c>
      <c r="Z91">
        <v>-25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0.1</v>
      </c>
      <c r="N92" s="115">
        <v>0</v>
      </c>
      <c r="O92" s="88">
        <v>-62</v>
      </c>
      <c r="P92" s="88">
        <v>-38</v>
      </c>
      <c r="Q92" s="88">
        <v>0</v>
      </c>
      <c r="R92" s="88">
        <v>0</v>
      </c>
      <c r="S92" s="116">
        <v>0</v>
      </c>
      <c r="U92" s="115">
        <v>-100</v>
      </c>
      <c r="V92" s="116">
        <v>0.1</v>
      </c>
      <c r="W92">
        <v>0</v>
      </c>
      <c r="X92">
        <v>-62</v>
      </c>
      <c r="Y92">
        <v>0.1</v>
      </c>
      <c r="Z92">
        <v>-38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-67</v>
      </c>
      <c r="P93" s="88">
        <v>-52</v>
      </c>
      <c r="Q93" s="88">
        <v>0</v>
      </c>
      <c r="R93" s="88">
        <v>0</v>
      </c>
      <c r="S93" s="116">
        <v>0</v>
      </c>
      <c r="U93" s="115">
        <v>-119</v>
      </c>
      <c r="V93" s="116">
        <v>0</v>
      </c>
      <c r="W93">
        <v>0</v>
      </c>
      <c r="X93">
        <v>-67</v>
      </c>
      <c r="Y93">
        <v>0</v>
      </c>
      <c r="Z93">
        <v>-52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1.1599999999999999</v>
      </c>
      <c r="N94" s="115">
        <v>0</v>
      </c>
      <c r="O94" s="88">
        <v>-82</v>
      </c>
      <c r="P94" s="88">
        <v>-67</v>
      </c>
      <c r="Q94" s="88">
        <v>0</v>
      </c>
      <c r="R94" s="88">
        <v>0</v>
      </c>
      <c r="S94" s="116">
        <v>0</v>
      </c>
      <c r="U94" s="115">
        <v>-149</v>
      </c>
      <c r="V94" s="116">
        <v>1.1599999999999999</v>
      </c>
      <c r="W94">
        <v>0</v>
      </c>
      <c r="X94">
        <v>-82</v>
      </c>
      <c r="Y94">
        <v>1.1599999999999999</v>
      </c>
      <c r="Z94">
        <v>-67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1.54</v>
      </c>
      <c r="N95" s="115">
        <v>0</v>
      </c>
      <c r="O95" s="88">
        <v>-97</v>
      </c>
      <c r="P95" s="88">
        <v>-84</v>
      </c>
      <c r="Q95" s="88">
        <v>0</v>
      </c>
      <c r="R95" s="88">
        <v>0</v>
      </c>
      <c r="S95" s="116">
        <v>0</v>
      </c>
      <c r="U95" s="115">
        <v>-181</v>
      </c>
      <c r="V95" s="116">
        <v>1.54</v>
      </c>
      <c r="W95">
        <v>0</v>
      </c>
      <c r="X95">
        <v>-97</v>
      </c>
      <c r="Y95">
        <v>1.54</v>
      </c>
      <c r="Z95">
        <v>-84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0.87</v>
      </c>
      <c r="N96" s="115">
        <v>0</v>
      </c>
      <c r="O96" s="88">
        <v>-93.33</v>
      </c>
      <c r="P96" s="88">
        <v>-102</v>
      </c>
      <c r="Q96" s="88">
        <v>0</v>
      </c>
      <c r="R96" s="88">
        <v>0</v>
      </c>
      <c r="S96" s="116">
        <v>0</v>
      </c>
      <c r="U96" s="115">
        <v>-195.33</v>
      </c>
      <c r="V96" s="116">
        <v>0.87</v>
      </c>
      <c r="W96">
        <v>0</v>
      </c>
      <c r="X96">
        <v>-93.33</v>
      </c>
      <c r="Y96">
        <v>0.87</v>
      </c>
      <c r="Z96">
        <v>-102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-86.6</v>
      </c>
      <c r="P97" s="88">
        <v>-116</v>
      </c>
      <c r="Q97" s="88">
        <v>0</v>
      </c>
      <c r="R97" s="88">
        <v>0</v>
      </c>
      <c r="S97" s="116">
        <v>0</v>
      </c>
      <c r="U97" s="115">
        <v>-202.6</v>
      </c>
      <c r="V97" s="116">
        <v>0</v>
      </c>
      <c r="W97">
        <v>0</v>
      </c>
      <c r="X97">
        <v>-86.6</v>
      </c>
      <c r="Y97">
        <v>0</v>
      </c>
      <c r="Z97">
        <v>-116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-90</v>
      </c>
      <c r="P98" s="88">
        <v>0</v>
      </c>
      <c r="Q98" s="88">
        <v>0</v>
      </c>
      <c r="R98" s="88">
        <v>0</v>
      </c>
      <c r="S98" s="116">
        <v>0</v>
      </c>
      <c r="U98" s="115">
        <v>-90</v>
      </c>
      <c r="V98" s="116">
        <v>0</v>
      </c>
      <c r="W98">
        <v>0</v>
      </c>
      <c r="X98">
        <v>-90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0.30869000000000002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2.46825E-2</v>
      </c>
      <c r="N99" s="110">
        <f t="shared" si="1"/>
        <v>-0.46050000000000002</v>
      </c>
      <c r="O99" s="111">
        <f t="shared" si="1"/>
        <v>-1.6453175000000002</v>
      </c>
      <c r="P99" s="111">
        <f t="shared" si="1"/>
        <v>-1.0483575000000001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-3.1541750000000004</v>
      </c>
      <c r="V99" s="112">
        <f t="shared" si="1"/>
        <v>0.33337249999999996</v>
      </c>
      <c r="W99">
        <f t="shared" si="1"/>
        <v>-0.15180999999999992</v>
      </c>
      <c r="X99">
        <f t="shared" si="1"/>
        <v>-1.6453175000000002</v>
      </c>
      <c r="Y99">
        <f t="shared" si="1"/>
        <v>2.46825E-2</v>
      </c>
      <c r="Z99">
        <f t="shared" si="1"/>
        <v>-1.0483575000000001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Q81" activePane="bottomRight" state="frozen"/>
      <selection sqref="A1:D35"/>
      <selection pane="topRight" sqref="A1:D35"/>
      <selection pane="bottomLeft" sqref="A1:D35"/>
      <selection pane="bottomRight" activeCell="BB92" sqref="BB92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0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9</v>
      </c>
      <c r="W1" t="s">
        <v>489</v>
      </c>
      <c r="X1" t="s">
        <v>490</v>
      </c>
      <c r="Y1" t="s">
        <v>491</v>
      </c>
      <c r="Z1" t="s">
        <v>492</v>
      </c>
      <c r="AA1" t="s">
        <v>493</v>
      </c>
      <c r="AB1" t="s">
        <v>494</v>
      </c>
      <c r="AC1" t="s">
        <v>494</v>
      </c>
      <c r="AD1" t="s">
        <v>494</v>
      </c>
      <c r="AE1" t="s">
        <v>494</v>
      </c>
      <c r="AF1" t="s">
        <v>494</v>
      </c>
      <c r="AG1" t="s">
        <v>494</v>
      </c>
      <c r="AH1" t="s">
        <v>494</v>
      </c>
      <c r="AI1" t="s">
        <v>494</v>
      </c>
      <c r="AJ1" t="s">
        <v>494</v>
      </c>
      <c r="AK1" t="s">
        <v>149</v>
      </c>
      <c r="AL1" t="s">
        <v>149</v>
      </c>
      <c r="AM1" t="s">
        <v>149</v>
      </c>
      <c r="AN1" t="s">
        <v>150</v>
      </c>
      <c r="AO1" t="s">
        <v>150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500</v>
      </c>
      <c r="AV1" t="s">
        <v>502</v>
      </c>
      <c r="AW1" t="s">
        <v>503</v>
      </c>
      <c r="AX1" t="s">
        <v>503</v>
      </c>
    </row>
    <row r="2" spans="1:5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44905</v>
      </c>
      <c r="W2" s="30" t="s">
        <v>391</v>
      </c>
      <c r="X2" t="s">
        <v>153</v>
      </c>
      <c r="Y2" t="s">
        <v>246</v>
      </c>
      <c r="Z2" t="s">
        <v>405</v>
      </c>
      <c r="AA2" t="s">
        <v>405</v>
      </c>
      <c r="AB2" t="s">
        <v>240</v>
      </c>
      <c r="AC2" t="s">
        <v>283</v>
      </c>
      <c r="AD2" t="s">
        <v>281</v>
      </c>
      <c r="AE2" t="s">
        <v>282</v>
      </c>
      <c r="AF2" t="s">
        <v>232</v>
      </c>
      <c r="AG2" t="s">
        <v>268</v>
      </c>
      <c r="AH2" t="s">
        <v>270</v>
      </c>
      <c r="AI2" t="s">
        <v>237</v>
      </c>
      <c r="AJ2" t="s">
        <v>269</v>
      </c>
      <c r="AK2" t="s">
        <v>495</v>
      </c>
      <c r="AL2" t="s">
        <v>496</v>
      </c>
      <c r="AM2" t="s">
        <v>496</v>
      </c>
      <c r="AN2" t="s">
        <v>496</v>
      </c>
      <c r="AO2" t="s">
        <v>496</v>
      </c>
      <c r="AP2" t="s">
        <v>497</v>
      </c>
      <c r="AQ2" t="s">
        <v>497</v>
      </c>
      <c r="AR2" t="s">
        <v>497</v>
      </c>
      <c r="AS2" t="s">
        <v>498</v>
      </c>
      <c r="AT2" t="s">
        <v>499</v>
      </c>
      <c r="AU2" t="s">
        <v>501</v>
      </c>
      <c r="AV2" t="s">
        <v>405</v>
      </c>
      <c r="AW2" t="s">
        <v>149</v>
      </c>
      <c r="AX2" t="s">
        <v>150</v>
      </c>
    </row>
    <row r="3" spans="1:5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6.6999999999999993</v>
      </c>
      <c r="I3" s="95">
        <v>0.45</v>
      </c>
      <c r="J3" s="95">
        <v>4.13</v>
      </c>
      <c r="K3" s="95">
        <v>0</v>
      </c>
      <c r="L3" s="95">
        <v>6.75</v>
      </c>
      <c r="M3" s="114">
        <v>0</v>
      </c>
      <c r="N3" s="113">
        <v>39.090000000000003</v>
      </c>
      <c r="O3" s="95">
        <v>203.1</v>
      </c>
      <c r="P3" s="95">
        <v>0</v>
      </c>
      <c r="Q3" s="95">
        <v>0</v>
      </c>
      <c r="R3" s="95">
        <v>0</v>
      </c>
      <c r="S3" s="114">
        <v>0</v>
      </c>
      <c r="T3" t="s">
        <v>504</v>
      </c>
      <c r="W3">
        <v>2.89</v>
      </c>
      <c r="X3">
        <v>3.6</v>
      </c>
      <c r="Y3">
        <v>0</v>
      </c>
      <c r="Z3">
        <v>4.82</v>
      </c>
      <c r="AA3">
        <v>1.93</v>
      </c>
      <c r="AB3">
        <v>0.48</v>
      </c>
      <c r="AC3">
        <v>0.33</v>
      </c>
      <c r="AD3">
        <v>0.47</v>
      </c>
      <c r="AE3">
        <v>0.85</v>
      </c>
      <c r="AF3">
        <v>0.45</v>
      </c>
      <c r="AG3">
        <v>0.83</v>
      </c>
      <c r="AH3">
        <v>0.52</v>
      </c>
      <c r="AI3">
        <v>0.53</v>
      </c>
      <c r="AJ3">
        <v>0.33</v>
      </c>
      <c r="AK3">
        <v>0</v>
      </c>
      <c r="AL3">
        <v>0</v>
      </c>
      <c r="AM3">
        <v>39.090000000000003</v>
      </c>
      <c r="AN3">
        <v>0</v>
      </c>
      <c r="AO3">
        <v>13.1</v>
      </c>
      <c r="AP3">
        <v>30</v>
      </c>
      <c r="AQ3">
        <v>30</v>
      </c>
      <c r="AR3">
        <v>60</v>
      </c>
      <c r="AS3">
        <v>20</v>
      </c>
      <c r="AT3">
        <v>50</v>
      </c>
      <c r="AU3">
        <v>5</v>
      </c>
      <c r="AV3">
        <v>0</v>
      </c>
      <c r="AW3">
        <v>0</v>
      </c>
      <c r="AX3">
        <v>0</v>
      </c>
    </row>
    <row r="4" spans="1:50">
      <c r="A4" t="s">
        <v>240</v>
      </c>
      <c r="B4" t="s">
        <v>232</v>
      </c>
      <c r="C4" t="s">
        <v>234</v>
      </c>
      <c r="G4" t="s">
        <v>46</v>
      </c>
      <c r="H4" s="115">
        <v>6.6999999999999993</v>
      </c>
      <c r="I4" s="88">
        <v>0.45</v>
      </c>
      <c r="J4" s="88">
        <v>4.13</v>
      </c>
      <c r="K4" s="88">
        <v>0</v>
      </c>
      <c r="L4" s="88">
        <v>6.75</v>
      </c>
      <c r="M4" s="116">
        <v>0</v>
      </c>
      <c r="N4" s="115">
        <v>39.090000000000003</v>
      </c>
      <c r="O4" s="88">
        <v>203.1</v>
      </c>
      <c r="P4" s="88">
        <v>0</v>
      </c>
      <c r="Q4" s="88">
        <v>0</v>
      </c>
      <c r="R4" s="88">
        <v>0</v>
      </c>
      <c r="S4" s="116">
        <v>0</v>
      </c>
      <c r="T4" t="s">
        <v>504</v>
      </c>
      <c r="W4">
        <v>2.89</v>
      </c>
      <c r="X4">
        <v>3.6</v>
      </c>
      <c r="Y4">
        <v>0</v>
      </c>
      <c r="Z4">
        <v>4.82</v>
      </c>
      <c r="AA4">
        <v>1.93</v>
      </c>
      <c r="AB4">
        <v>0.48</v>
      </c>
      <c r="AC4">
        <v>0.33</v>
      </c>
      <c r="AD4">
        <v>0.47</v>
      </c>
      <c r="AE4">
        <v>0.85</v>
      </c>
      <c r="AF4">
        <v>0.45</v>
      </c>
      <c r="AG4">
        <v>0.83</v>
      </c>
      <c r="AH4">
        <v>0.52</v>
      </c>
      <c r="AI4">
        <v>0.53</v>
      </c>
      <c r="AJ4">
        <v>0.33</v>
      </c>
      <c r="AK4">
        <v>0</v>
      </c>
      <c r="AL4">
        <v>0</v>
      </c>
      <c r="AM4">
        <v>39.090000000000003</v>
      </c>
      <c r="AN4">
        <v>0</v>
      </c>
      <c r="AO4">
        <v>13.1</v>
      </c>
      <c r="AP4">
        <v>30</v>
      </c>
      <c r="AQ4">
        <v>30</v>
      </c>
      <c r="AR4">
        <v>60</v>
      </c>
      <c r="AS4">
        <v>20</v>
      </c>
      <c r="AT4">
        <v>50</v>
      </c>
      <c r="AU4">
        <v>5</v>
      </c>
      <c r="AV4">
        <v>0</v>
      </c>
      <c r="AW4">
        <v>0</v>
      </c>
      <c r="AX4">
        <v>0</v>
      </c>
    </row>
    <row r="5" spans="1:50">
      <c r="A5" t="s">
        <v>241</v>
      </c>
      <c r="B5" t="s">
        <v>233</v>
      </c>
      <c r="C5" t="s">
        <v>235</v>
      </c>
      <c r="G5" t="s">
        <v>47</v>
      </c>
      <c r="H5" s="115">
        <v>6.6999999999999993</v>
      </c>
      <c r="I5" s="88">
        <v>0.45</v>
      </c>
      <c r="J5" s="88">
        <v>4.13</v>
      </c>
      <c r="K5" s="88">
        <v>0</v>
      </c>
      <c r="L5" s="88">
        <v>6.75</v>
      </c>
      <c r="M5" s="116">
        <v>0</v>
      </c>
      <c r="N5" s="115">
        <v>39.090000000000003</v>
      </c>
      <c r="O5" s="88">
        <v>203.1</v>
      </c>
      <c r="P5" s="88">
        <v>0</v>
      </c>
      <c r="Q5" s="88">
        <v>0</v>
      </c>
      <c r="R5" s="88">
        <v>0</v>
      </c>
      <c r="S5" s="116">
        <v>0</v>
      </c>
      <c r="T5" t="s">
        <v>504</v>
      </c>
      <c r="W5">
        <v>2.89</v>
      </c>
      <c r="X5">
        <v>3.6</v>
      </c>
      <c r="Y5">
        <v>0</v>
      </c>
      <c r="Z5">
        <v>4.82</v>
      </c>
      <c r="AA5">
        <v>1.93</v>
      </c>
      <c r="AB5">
        <v>0.48</v>
      </c>
      <c r="AC5">
        <v>0.33</v>
      </c>
      <c r="AD5">
        <v>0.47</v>
      </c>
      <c r="AE5">
        <v>0.85</v>
      </c>
      <c r="AF5">
        <v>0.45</v>
      </c>
      <c r="AG5">
        <v>0.83</v>
      </c>
      <c r="AH5">
        <v>0.52</v>
      </c>
      <c r="AI5">
        <v>0.53</v>
      </c>
      <c r="AJ5">
        <v>0.33</v>
      </c>
      <c r="AK5">
        <v>0</v>
      </c>
      <c r="AL5">
        <v>0</v>
      </c>
      <c r="AM5">
        <v>39.090000000000003</v>
      </c>
      <c r="AN5">
        <v>0</v>
      </c>
      <c r="AO5">
        <v>13.1</v>
      </c>
      <c r="AP5">
        <v>30</v>
      </c>
      <c r="AQ5">
        <v>30</v>
      </c>
      <c r="AR5">
        <v>60</v>
      </c>
      <c r="AS5">
        <v>20</v>
      </c>
      <c r="AT5">
        <v>50</v>
      </c>
      <c r="AU5">
        <v>5</v>
      </c>
      <c r="AV5">
        <v>0</v>
      </c>
      <c r="AW5">
        <v>0</v>
      </c>
      <c r="AX5">
        <v>0</v>
      </c>
    </row>
    <row r="6" spans="1:50">
      <c r="A6" t="s">
        <v>242</v>
      </c>
      <c r="B6" t="s">
        <v>264</v>
      </c>
      <c r="C6" t="s">
        <v>236</v>
      </c>
      <c r="G6" t="s">
        <v>48</v>
      </c>
      <c r="H6" s="115">
        <v>6.6999999999999993</v>
      </c>
      <c r="I6" s="88">
        <v>0.45</v>
      </c>
      <c r="J6" s="88">
        <v>4.13</v>
      </c>
      <c r="K6" s="88">
        <v>0</v>
      </c>
      <c r="L6" s="88">
        <v>6.75</v>
      </c>
      <c r="M6" s="116">
        <v>0</v>
      </c>
      <c r="N6" s="115">
        <v>39.090000000000003</v>
      </c>
      <c r="O6" s="88">
        <v>203.1</v>
      </c>
      <c r="P6" s="88">
        <v>0</v>
      </c>
      <c r="Q6" s="88">
        <v>0</v>
      </c>
      <c r="R6" s="88">
        <v>0</v>
      </c>
      <c r="S6" s="116">
        <v>0</v>
      </c>
      <c r="T6" t="s">
        <v>504</v>
      </c>
      <c r="W6">
        <v>2.89</v>
      </c>
      <c r="X6">
        <v>3.6</v>
      </c>
      <c r="Y6">
        <v>0</v>
      </c>
      <c r="Z6">
        <v>4.82</v>
      </c>
      <c r="AA6">
        <v>1.93</v>
      </c>
      <c r="AB6">
        <v>0.48</v>
      </c>
      <c r="AC6">
        <v>0.33</v>
      </c>
      <c r="AD6">
        <v>0.47</v>
      </c>
      <c r="AE6">
        <v>0.85</v>
      </c>
      <c r="AF6">
        <v>0.45</v>
      </c>
      <c r="AG6">
        <v>0.83</v>
      </c>
      <c r="AH6">
        <v>0.52</v>
      </c>
      <c r="AI6">
        <v>0.53</v>
      </c>
      <c r="AJ6">
        <v>0.33</v>
      </c>
      <c r="AK6">
        <v>0</v>
      </c>
      <c r="AL6">
        <v>0</v>
      </c>
      <c r="AM6">
        <v>39.090000000000003</v>
      </c>
      <c r="AN6">
        <v>0</v>
      </c>
      <c r="AO6">
        <v>13.1</v>
      </c>
      <c r="AP6">
        <v>30</v>
      </c>
      <c r="AQ6">
        <v>30</v>
      </c>
      <c r="AR6">
        <v>60</v>
      </c>
      <c r="AS6">
        <v>20</v>
      </c>
      <c r="AT6">
        <v>50</v>
      </c>
      <c r="AU6">
        <v>5</v>
      </c>
      <c r="AV6">
        <v>0</v>
      </c>
      <c r="AW6">
        <v>0</v>
      </c>
      <c r="AX6">
        <v>0</v>
      </c>
    </row>
    <row r="7" spans="1:50">
      <c r="A7" t="s">
        <v>243</v>
      </c>
      <c r="B7" t="s">
        <v>299</v>
      </c>
      <c r="C7" t="s">
        <v>265</v>
      </c>
      <c r="G7" t="s">
        <v>49</v>
      </c>
      <c r="H7" s="115">
        <v>6.6999999999999993</v>
      </c>
      <c r="I7" s="88">
        <v>0.45</v>
      </c>
      <c r="J7" s="88">
        <v>4.13</v>
      </c>
      <c r="K7" s="88">
        <v>0</v>
      </c>
      <c r="L7" s="88">
        <v>6.75</v>
      </c>
      <c r="M7" s="116">
        <v>0</v>
      </c>
      <c r="N7" s="115">
        <v>39.090000000000003</v>
      </c>
      <c r="O7" s="88">
        <v>203.1</v>
      </c>
      <c r="P7" s="88">
        <v>0</v>
      </c>
      <c r="Q7" s="88">
        <v>0</v>
      </c>
      <c r="R7" s="88">
        <v>0</v>
      </c>
      <c r="S7" s="116">
        <v>0</v>
      </c>
      <c r="T7" t="s">
        <v>504</v>
      </c>
      <c r="W7">
        <v>2.89</v>
      </c>
      <c r="X7">
        <v>3.6</v>
      </c>
      <c r="Y7">
        <v>0</v>
      </c>
      <c r="Z7">
        <v>4.82</v>
      </c>
      <c r="AA7">
        <v>1.93</v>
      </c>
      <c r="AB7">
        <v>0.48</v>
      </c>
      <c r="AC7">
        <v>0.33</v>
      </c>
      <c r="AD7">
        <v>0.47</v>
      </c>
      <c r="AE7">
        <v>0.85</v>
      </c>
      <c r="AF7">
        <v>0.45</v>
      </c>
      <c r="AG7">
        <v>0.83</v>
      </c>
      <c r="AH7">
        <v>0.52</v>
      </c>
      <c r="AI7">
        <v>0.53</v>
      </c>
      <c r="AJ7">
        <v>0.33</v>
      </c>
      <c r="AK7">
        <v>0</v>
      </c>
      <c r="AL7">
        <v>0</v>
      </c>
      <c r="AM7">
        <v>39.090000000000003</v>
      </c>
      <c r="AN7">
        <v>0</v>
      </c>
      <c r="AO7">
        <v>13.1</v>
      </c>
      <c r="AP7">
        <v>30</v>
      </c>
      <c r="AQ7">
        <v>30</v>
      </c>
      <c r="AR7">
        <v>60</v>
      </c>
      <c r="AS7">
        <v>20</v>
      </c>
      <c r="AT7">
        <v>50</v>
      </c>
      <c r="AU7">
        <v>5</v>
      </c>
      <c r="AV7">
        <v>0</v>
      </c>
      <c r="AW7">
        <v>0</v>
      </c>
      <c r="AX7">
        <v>0</v>
      </c>
    </row>
    <row r="8" spans="1:50">
      <c r="A8" t="s">
        <v>244</v>
      </c>
      <c r="B8" t="s">
        <v>341</v>
      </c>
      <c r="C8" t="s">
        <v>237</v>
      </c>
      <c r="G8" t="s">
        <v>50</v>
      </c>
      <c r="H8" s="115">
        <v>6.6999999999999993</v>
      </c>
      <c r="I8" s="88">
        <v>0.45</v>
      </c>
      <c r="J8" s="88">
        <v>4.13</v>
      </c>
      <c r="K8" s="88">
        <v>0</v>
      </c>
      <c r="L8" s="88">
        <v>6.75</v>
      </c>
      <c r="M8" s="116">
        <v>0</v>
      </c>
      <c r="N8" s="115">
        <v>39.090000000000003</v>
      </c>
      <c r="O8" s="88">
        <v>203.1</v>
      </c>
      <c r="P8" s="88">
        <v>0</v>
      </c>
      <c r="Q8" s="88">
        <v>0</v>
      </c>
      <c r="R8" s="88">
        <v>0</v>
      </c>
      <c r="S8" s="116">
        <v>0</v>
      </c>
      <c r="T8" t="s">
        <v>504</v>
      </c>
      <c r="W8">
        <v>2.89</v>
      </c>
      <c r="X8">
        <v>3.6</v>
      </c>
      <c r="Y8">
        <v>0</v>
      </c>
      <c r="Z8">
        <v>4.82</v>
      </c>
      <c r="AA8">
        <v>1.93</v>
      </c>
      <c r="AB8">
        <v>0.48</v>
      </c>
      <c r="AC8">
        <v>0.33</v>
      </c>
      <c r="AD8">
        <v>0.47</v>
      </c>
      <c r="AE8">
        <v>0.85</v>
      </c>
      <c r="AF8">
        <v>0.45</v>
      </c>
      <c r="AG8">
        <v>0.83</v>
      </c>
      <c r="AH8">
        <v>0.52</v>
      </c>
      <c r="AI8">
        <v>0.53</v>
      </c>
      <c r="AJ8">
        <v>0.33</v>
      </c>
      <c r="AK8">
        <v>0</v>
      </c>
      <c r="AL8">
        <v>0</v>
      </c>
      <c r="AM8">
        <v>39.090000000000003</v>
      </c>
      <c r="AN8">
        <v>0</v>
      </c>
      <c r="AO8">
        <v>13.1</v>
      </c>
      <c r="AP8">
        <v>30</v>
      </c>
      <c r="AQ8">
        <v>30</v>
      </c>
      <c r="AR8">
        <v>60</v>
      </c>
      <c r="AS8">
        <v>20</v>
      </c>
      <c r="AT8">
        <v>50</v>
      </c>
      <c r="AU8">
        <v>5</v>
      </c>
      <c r="AV8">
        <v>0</v>
      </c>
      <c r="AW8">
        <v>0</v>
      </c>
      <c r="AX8">
        <v>0</v>
      </c>
    </row>
    <row r="9" spans="1:50">
      <c r="A9" t="s">
        <v>245</v>
      </c>
      <c r="B9" t="s">
        <v>361</v>
      </c>
      <c r="C9" t="s">
        <v>238</v>
      </c>
      <c r="G9" t="s">
        <v>51</v>
      </c>
      <c r="H9" s="115">
        <v>6.6999999999999993</v>
      </c>
      <c r="I9" s="88">
        <v>0.45</v>
      </c>
      <c r="J9" s="88">
        <v>4.13</v>
      </c>
      <c r="K9" s="88">
        <v>0</v>
      </c>
      <c r="L9" s="88">
        <v>6.75</v>
      </c>
      <c r="M9" s="116">
        <v>0</v>
      </c>
      <c r="N9" s="115">
        <v>39.090000000000003</v>
      </c>
      <c r="O9" s="88">
        <v>203.1</v>
      </c>
      <c r="P9" s="88">
        <v>0</v>
      </c>
      <c r="Q9" s="88">
        <v>0</v>
      </c>
      <c r="R9" s="88">
        <v>0</v>
      </c>
      <c r="S9" s="116">
        <v>0</v>
      </c>
      <c r="W9">
        <v>2.89</v>
      </c>
      <c r="X9">
        <v>3.6</v>
      </c>
      <c r="Y9">
        <v>0</v>
      </c>
      <c r="Z9">
        <v>4.82</v>
      </c>
      <c r="AA9">
        <v>1.93</v>
      </c>
      <c r="AB9">
        <v>0.48</v>
      </c>
      <c r="AC9">
        <v>0.33</v>
      </c>
      <c r="AD9">
        <v>0.47</v>
      </c>
      <c r="AE9">
        <v>0.85</v>
      </c>
      <c r="AF9">
        <v>0.45</v>
      </c>
      <c r="AG9">
        <v>0.83</v>
      </c>
      <c r="AH9">
        <v>0.52</v>
      </c>
      <c r="AI9">
        <v>0.53</v>
      </c>
      <c r="AJ9">
        <v>0.33</v>
      </c>
      <c r="AK9">
        <v>0</v>
      </c>
      <c r="AL9">
        <v>0</v>
      </c>
      <c r="AM9">
        <v>39.090000000000003</v>
      </c>
      <c r="AN9">
        <v>0</v>
      </c>
      <c r="AO9">
        <v>13.1</v>
      </c>
      <c r="AP9">
        <v>30</v>
      </c>
      <c r="AQ9">
        <v>30</v>
      </c>
      <c r="AR9">
        <v>60</v>
      </c>
      <c r="AS9">
        <v>20</v>
      </c>
      <c r="AT9">
        <v>50</v>
      </c>
      <c r="AU9">
        <v>5</v>
      </c>
      <c r="AV9">
        <v>0</v>
      </c>
      <c r="AW9">
        <v>0</v>
      </c>
      <c r="AX9">
        <v>0</v>
      </c>
    </row>
    <row r="10" spans="1:50">
      <c r="A10" t="s">
        <v>266</v>
      </c>
      <c r="C10" t="s">
        <v>239</v>
      </c>
      <c r="G10" t="s">
        <v>52</v>
      </c>
      <c r="H10" s="115">
        <v>6.6999999999999993</v>
      </c>
      <c r="I10" s="88">
        <v>0.45</v>
      </c>
      <c r="J10" s="88">
        <v>4.13</v>
      </c>
      <c r="K10" s="88">
        <v>0</v>
      </c>
      <c r="L10" s="88">
        <v>6.75</v>
      </c>
      <c r="M10" s="116">
        <v>0</v>
      </c>
      <c r="N10" s="115">
        <v>39.090000000000003</v>
      </c>
      <c r="O10" s="88">
        <v>203.1</v>
      </c>
      <c r="P10" s="88">
        <v>0</v>
      </c>
      <c r="Q10" s="88">
        <v>0</v>
      </c>
      <c r="R10" s="88">
        <v>0</v>
      </c>
      <c r="S10" s="116">
        <v>0</v>
      </c>
      <c r="W10">
        <v>2.89</v>
      </c>
      <c r="X10">
        <v>3.6</v>
      </c>
      <c r="Y10">
        <v>0</v>
      </c>
      <c r="Z10">
        <v>4.82</v>
      </c>
      <c r="AA10">
        <v>1.93</v>
      </c>
      <c r="AB10">
        <v>0.48</v>
      </c>
      <c r="AC10">
        <v>0.33</v>
      </c>
      <c r="AD10">
        <v>0.47</v>
      </c>
      <c r="AE10">
        <v>0.85</v>
      </c>
      <c r="AF10">
        <v>0.45</v>
      </c>
      <c r="AG10">
        <v>0.83</v>
      </c>
      <c r="AH10">
        <v>0.52</v>
      </c>
      <c r="AI10">
        <v>0.53</v>
      </c>
      <c r="AJ10">
        <v>0.33</v>
      </c>
      <c r="AK10">
        <v>0</v>
      </c>
      <c r="AL10">
        <v>0</v>
      </c>
      <c r="AM10">
        <v>39.090000000000003</v>
      </c>
      <c r="AN10">
        <v>0</v>
      </c>
      <c r="AO10">
        <v>13.1</v>
      </c>
      <c r="AP10">
        <v>30</v>
      </c>
      <c r="AQ10">
        <v>30</v>
      </c>
      <c r="AR10">
        <v>60</v>
      </c>
      <c r="AS10">
        <v>20</v>
      </c>
      <c r="AT10">
        <v>50</v>
      </c>
      <c r="AU10">
        <v>5</v>
      </c>
      <c r="AV10">
        <v>0</v>
      </c>
      <c r="AW10">
        <v>0</v>
      </c>
      <c r="AX10">
        <v>0</v>
      </c>
    </row>
    <row r="11" spans="1:50">
      <c r="A11" t="s">
        <v>246</v>
      </c>
      <c r="C11" t="s">
        <v>342</v>
      </c>
      <c r="G11" t="s">
        <v>53</v>
      </c>
      <c r="H11" s="115">
        <v>6.6999999999999993</v>
      </c>
      <c r="I11" s="88">
        <v>0.45</v>
      </c>
      <c r="J11" s="88">
        <v>4.04</v>
      </c>
      <c r="K11" s="88">
        <v>0</v>
      </c>
      <c r="L11" s="88">
        <v>6.75</v>
      </c>
      <c r="M11" s="116">
        <v>0</v>
      </c>
      <c r="N11" s="115">
        <v>39.090000000000003</v>
      </c>
      <c r="O11" s="88">
        <v>203.1</v>
      </c>
      <c r="P11" s="88">
        <v>0</v>
      </c>
      <c r="Q11" s="88">
        <v>0</v>
      </c>
      <c r="R11" s="88">
        <v>0</v>
      </c>
      <c r="S11" s="116">
        <v>0</v>
      </c>
      <c r="W11">
        <v>2.89</v>
      </c>
      <c r="X11">
        <v>3.51</v>
      </c>
      <c r="Y11">
        <v>0</v>
      </c>
      <c r="Z11">
        <v>4.82</v>
      </c>
      <c r="AA11">
        <v>1.93</v>
      </c>
      <c r="AB11">
        <v>0.48</v>
      </c>
      <c r="AC11">
        <v>0.33</v>
      </c>
      <c r="AD11">
        <v>0.47</v>
      </c>
      <c r="AE11">
        <v>0.85</v>
      </c>
      <c r="AF11">
        <v>0.45</v>
      </c>
      <c r="AG11">
        <v>0.83</v>
      </c>
      <c r="AH11">
        <v>0.52</v>
      </c>
      <c r="AI11">
        <v>0.53</v>
      </c>
      <c r="AJ11">
        <v>0.33</v>
      </c>
      <c r="AK11">
        <v>0</v>
      </c>
      <c r="AL11">
        <v>0</v>
      </c>
      <c r="AM11">
        <v>39.090000000000003</v>
      </c>
      <c r="AN11">
        <v>0</v>
      </c>
      <c r="AO11">
        <v>13.1</v>
      </c>
      <c r="AP11">
        <v>30</v>
      </c>
      <c r="AQ11">
        <v>30</v>
      </c>
      <c r="AR11">
        <v>60</v>
      </c>
      <c r="AS11">
        <v>20</v>
      </c>
      <c r="AT11">
        <v>50</v>
      </c>
      <c r="AU11">
        <v>5</v>
      </c>
      <c r="AV11">
        <v>0</v>
      </c>
      <c r="AW11">
        <v>0</v>
      </c>
      <c r="AX11">
        <v>0</v>
      </c>
    </row>
    <row r="12" spans="1:50">
      <c r="A12" t="s">
        <v>247</v>
      </c>
      <c r="C12" t="s">
        <v>362</v>
      </c>
      <c r="G12" t="s">
        <v>54</v>
      </c>
      <c r="H12" s="115">
        <v>6.6999999999999993</v>
      </c>
      <c r="I12" s="88">
        <v>0.45</v>
      </c>
      <c r="J12" s="88">
        <v>4.04</v>
      </c>
      <c r="K12" s="88">
        <v>0</v>
      </c>
      <c r="L12" s="88">
        <v>6.75</v>
      </c>
      <c r="M12" s="116">
        <v>0</v>
      </c>
      <c r="N12" s="115">
        <v>39.090000000000003</v>
      </c>
      <c r="O12" s="88">
        <v>203.1</v>
      </c>
      <c r="P12" s="88">
        <v>0</v>
      </c>
      <c r="Q12" s="88">
        <v>0</v>
      </c>
      <c r="R12" s="88">
        <v>0</v>
      </c>
      <c r="S12" s="116">
        <v>0</v>
      </c>
      <c r="W12">
        <v>2.89</v>
      </c>
      <c r="X12">
        <v>3.51</v>
      </c>
      <c r="Y12">
        <v>0</v>
      </c>
      <c r="Z12">
        <v>4.82</v>
      </c>
      <c r="AA12">
        <v>1.93</v>
      </c>
      <c r="AB12">
        <v>0.48</v>
      </c>
      <c r="AC12">
        <v>0.33</v>
      </c>
      <c r="AD12">
        <v>0.47</v>
      </c>
      <c r="AE12">
        <v>0.85</v>
      </c>
      <c r="AF12">
        <v>0.45</v>
      </c>
      <c r="AG12">
        <v>0.83</v>
      </c>
      <c r="AH12">
        <v>0.52</v>
      </c>
      <c r="AI12">
        <v>0.53</v>
      </c>
      <c r="AJ12">
        <v>0.33</v>
      </c>
      <c r="AK12">
        <v>0</v>
      </c>
      <c r="AL12">
        <v>0</v>
      </c>
      <c r="AM12">
        <v>39.090000000000003</v>
      </c>
      <c r="AN12">
        <v>0</v>
      </c>
      <c r="AO12">
        <v>13.1</v>
      </c>
      <c r="AP12">
        <v>30</v>
      </c>
      <c r="AQ12">
        <v>30</v>
      </c>
      <c r="AR12">
        <v>60</v>
      </c>
      <c r="AS12">
        <v>20</v>
      </c>
      <c r="AT12">
        <v>50</v>
      </c>
      <c r="AU12">
        <v>5</v>
      </c>
      <c r="AV12">
        <v>0</v>
      </c>
      <c r="AW12">
        <v>0</v>
      </c>
      <c r="AX12">
        <v>0</v>
      </c>
    </row>
    <row r="13" spans="1:50">
      <c r="A13" t="s">
        <v>248</v>
      </c>
      <c r="G13" t="s">
        <v>55</v>
      </c>
      <c r="H13" s="115">
        <v>6.6999999999999993</v>
      </c>
      <c r="I13" s="88">
        <v>0.45</v>
      </c>
      <c r="J13" s="88">
        <v>4.04</v>
      </c>
      <c r="K13" s="88">
        <v>0</v>
      </c>
      <c r="L13" s="88">
        <v>6.75</v>
      </c>
      <c r="M13" s="116">
        <v>0</v>
      </c>
      <c r="N13" s="115">
        <v>39.090000000000003</v>
      </c>
      <c r="O13" s="88">
        <v>203.1</v>
      </c>
      <c r="P13" s="88">
        <v>0</v>
      </c>
      <c r="Q13" s="88">
        <v>0</v>
      </c>
      <c r="R13" s="88">
        <v>0</v>
      </c>
      <c r="S13" s="116">
        <v>0</v>
      </c>
      <c r="W13">
        <v>2.89</v>
      </c>
      <c r="X13">
        <v>3.51</v>
      </c>
      <c r="Y13">
        <v>0</v>
      </c>
      <c r="Z13">
        <v>4.82</v>
      </c>
      <c r="AA13">
        <v>1.93</v>
      </c>
      <c r="AB13">
        <v>0.48</v>
      </c>
      <c r="AC13">
        <v>0.33</v>
      </c>
      <c r="AD13">
        <v>0.47</v>
      </c>
      <c r="AE13">
        <v>0.85</v>
      </c>
      <c r="AF13">
        <v>0.45</v>
      </c>
      <c r="AG13">
        <v>0.83</v>
      </c>
      <c r="AH13">
        <v>0.52</v>
      </c>
      <c r="AI13">
        <v>0.53</v>
      </c>
      <c r="AJ13">
        <v>0.33</v>
      </c>
      <c r="AK13">
        <v>0</v>
      </c>
      <c r="AL13">
        <v>0</v>
      </c>
      <c r="AM13">
        <v>39.090000000000003</v>
      </c>
      <c r="AN13">
        <v>0</v>
      </c>
      <c r="AO13">
        <v>13.1</v>
      </c>
      <c r="AP13">
        <v>30</v>
      </c>
      <c r="AQ13">
        <v>30</v>
      </c>
      <c r="AR13">
        <v>60</v>
      </c>
      <c r="AS13">
        <v>20</v>
      </c>
      <c r="AT13">
        <v>50</v>
      </c>
      <c r="AU13">
        <v>5</v>
      </c>
      <c r="AV13">
        <v>0</v>
      </c>
      <c r="AW13">
        <v>0</v>
      </c>
      <c r="AX13">
        <v>0</v>
      </c>
    </row>
    <row r="14" spans="1:50">
      <c r="A14" t="s">
        <v>249</v>
      </c>
      <c r="G14" t="s">
        <v>56</v>
      </c>
      <c r="H14" s="115">
        <v>6.6999999999999993</v>
      </c>
      <c r="I14" s="88">
        <v>0.45</v>
      </c>
      <c r="J14" s="88">
        <v>4.04</v>
      </c>
      <c r="K14" s="88">
        <v>0</v>
      </c>
      <c r="L14" s="88">
        <v>6.75</v>
      </c>
      <c r="M14" s="116">
        <v>0</v>
      </c>
      <c r="N14" s="115">
        <v>39.090000000000003</v>
      </c>
      <c r="O14" s="88">
        <v>203.1</v>
      </c>
      <c r="P14" s="88">
        <v>0</v>
      </c>
      <c r="Q14" s="88">
        <v>0</v>
      </c>
      <c r="R14" s="88">
        <v>0</v>
      </c>
      <c r="S14" s="116">
        <v>0</v>
      </c>
      <c r="W14">
        <v>2.89</v>
      </c>
      <c r="X14">
        <v>3.51</v>
      </c>
      <c r="Y14">
        <v>0</v>
      </c>
      <c r="Z14">
        <v>4.82</v>
      </c>
      <c r="AA14">
        <v>1.93</v>
      </c>
      <c r="AB14">
        <v>0.48</v>
      </c>
      <c r="AC14">
        <v>0.33</v>
      </c>
      <c r="AD14">
        <v>0.47</v>
      </c>
      <c r="AE14">
        <v>0.85</v>
      </c>
      <c r="AF14">
        <v>0.45</v>
      </c>
      <c r="AG14">
        <v>0.83</v>
      </c>
      <c r="AH14">
        <v>0.52</v>
      </c>
      <c r="AI14">
        <v>0.53</v>
      </c>
      <c r="AJ14">
        <v>0.33</v>
      </c>
      <c r="AK14">
        <v>0</v>
      </c>
      <c r="AL14">
        <v>0</v>
      </c>
      <c r="AM14">
        <v>39.090000000000003</v>
      </c>
      <c r="AN14">
        <v>0</v>
      </c>
      <c r="AO14">
        <v>13.1</v>
      </c>
      <c r="AP14">
        <v>30</v>
      </c>
      <c r="AQ14">
        <v>30</v>
      </c>
      <c r="AR14">
        <v>60</v>
      </c>
      <c r="AS14">
        <v>20</v>
      </c>
      <c r="AT14">
        <v>50</v>
      </c>
      <c r="AU14">
        <v>5</v>
      </c>
      <c r="AV14">
        <v>0</v>
      </c>
      <c r="AW14">
        <v>0</v>
      </c>
      <c r="AX14">
        <v>0</v>
      </c>
    </row>
    <row r="15" spans="1:50">
      <c r="A15" t="s">
        <v>250</v>
      </c>
      <c r="G15" t="s">
        <v>57</v>
      </c>
      <c r="H15" s="115">
        <v>6.5600000000000005</v>
      </c>
      <c r="I15" s="88">
        <v>0.43</v>
      </c>
      <c r="J15" s="88">
        <v>4.0199999999999996</v>
      </c>
      <c r="K15" s="88">
        <v>0</v>
      </c>
      <c r="L15" s="88">
        <v>6.75</v>
      </c>
      <c r="M15" s="116">
        <v>0</v>
      </c>
      <c r="N15" s="115">
        <v>39.090000000000003</v>
      </c>
      <c r="O15" s="88">
        <v>203.1</v>
      </c>
      <c r="P15" s="88">
        <v>0</v>
      </c>
      <c r="Q15" s="88">
        <v>0</v>
      </c>
      <c r="R15" s="88">
        <v>0</v>
      </c>
      <c r="S15" s="116">
        <v>0</v>
      </c>
      <c r="W15">
        <v>2.89</v>
      </c>
      <c r="X15">
        <v>3.51</v>
      </c>
      <c r="Y15">
        <v>0</v>
      </c>
      <c r="Z15">
        <v>4.82</v>
      </c>
      <c r="AA15">
        <v>1.93</v>
      </c>
      <c r="AB15">
        <v>0.46</v>
      </c>
      <c r="AC15">
        <v>0.32</v>
      </c>
      <c r="AD15">
        <v>0.45</v>
      </c>
      <c r="AE15">
        <v>0.82</v>
      </c>
      <c r="AF15">
        <v>0.43</v>
      </c>
      <c r="AG15">
        <v>0.8</v>
      </c>
      <c r="AH15">
        <v>0.5</v>
      </c>
      <c r="AI15">
        <v>0.51</v>
      </c>
      <c r="AJ15">
        <v>0.32</v>
      </c>
      <c r="AK15">
        <v>0</v>
      </c>
      <c r="AL15">
        <v>0</v>
      </c>
      <c r="AM15">
        <v>39.090000000000003</v>
      </c>
      <c r="AN15">
        <v>0</v>
      </c>
      <c r="AO15">
        <v>13.1</v>
      </c>
      <c r="AP15">
        <v>30</v>
      </c>
      <c r="AQ15">
        <v>30</v>
      </c>
      <c r="AR15">
        <v>60</v>
      </c>
      <c r="AS15">
        <v>20</v>
      </c>
      <c r="AT15">
        <v>50</v>
      </c>
      <c r="AU15">
        <v>5</v>
      </c>
      <c r="AV15">
        <v>0</v>
      </c>
      <c r="AW15">
        <v>0</v>
      </c>
      <c r="AX15">
        <v>0</v>
      </c>
    </row>
    <row r="16" spans="1:50">
      <c r="A16" t="s">
        <v>251</v>
      </c>
      <c r="G16" t="s">
        <v>58</v>
      </c>
      <c r="H16" s="115">
        <v>6.5600000000000005</v>
      </c>
      <c r="I16" s="88">
        <v>0.43</v>
      </c>
      <c r="J16" s="88">
        <v>4.0199999999999996</v>
      </c>
      <c r="K16" s="88">
        <v>0</v>
      </c>
      <c r="L16" s="88">
        <v>6.75</v>
      </c>
      <c r="M16" s="116">
        <v>0</v>
      </c>
      <c r="N16" s="115">
        <v>39.090000000000003</v>
      </c>
      <c r="O16" s="88">
        <v>203.1</v>
      </c>
      <c r="P16" s="88">
        <v>0</v>
      </c>
      <c r="Q16" s="88">
        <v>0</v>
      </c>
      <c r="R16" s="88">
        <v>0</v>
      </c>
      <c r="S16" s="116">
        <v>0</v>
      </c>
      <c r="W16">
        <v>2.89</v>
      </c>
      <c r="X16">
        <v>3.51</v>
      </c>
      <c r="Y16">
        <v>0</v>
      </c>
      <c r="Z16">
        <v>4.82</v>
      </c>
      <c r="AA16">
        <v>1.93</v>
      </c>
      <c r="AB16">
        <v>0.46</v>
      </c>
      <c r="AC16">
        <v>0.32</v>
      </c>
      <c r="AD16">
        <v>0.45</v>
      </c>
      <c r="AE16">
        <v>0.82</v>
      </c>
      <c r="AF16">
        <v>0.43</v>
      </c>
      <c r="AG16">
        <v>0.8</v>
      </c>
      <c r="AH16">
        <v>0.5</v>
      </c>
      <c r="AI16">
        <v>0.51</v>
      </c>
      <c r="AJ16">
        <v>0.32</v>
      </c>
      <c r="AK16">
        <v>0</v>
      </c>
      <c r="AL16">
        <v>0</v>
      </c>
      <c r="AM16">
        <v>39.090000000000003</v>
      </c>
      <c r="AN16">
        <v>0</v>
      </c>
      <c r="AO16">
        <v>13.1</v>
      </c>
      <c r="AP16">
        <v>30</v>
      </c>
      <c r="AQ16">
        <v>30</v>
      </c>
      <c r="AR16">
        <v>60</v>
      </c>
      <c r="AS16">
        <v>20</v>
      </c>
      <c r="AT16">
        <v>50</v>
      </c>
      <c r="AU16">
        <v>5</v>
      </c>
      <c r="AV16">
        <v>0</v>
      </c>
      <c r="AW16">
        <v>0</v>
      </c>
      <c r="AX16">
        <v>0</v>
      </c>
    </row>
    <row r="17" spans="1:50">
      <c r="A17" t="s">
        <v>252</v>
      </c>
      <c r="G17" t="s">
        <v>59</v>
      </c>
      <c r="H17" s="115">
        <v>6.5600000000000005</v>
      </c>
      <c r="I17" s="88">
        <v>0.43</v>
      </c>
      <c r="J17" s="88">
        <v>4.0199999999999996</v>
      </c>
      <c r="K17" s="88">
        <v>0</v>
      </c>
      <c r="L17" s="88">
        <v>6.75</v>
      </c>
      <c r="M17" s="116">
        <v>0</v>
      </c>
      <c r="N17" s="115">
        <v>39.090000000000003</v>
      </c>
      <c r="O17" s="88">
        <v>203.1</v>
      </c>
      <c r="P17" s="88">
        <v>0</v>
      </c>
      <c r="Q17" s="88">
        <v>0</v>
      </c>
      <c r="R17" s="88">
        <v>0</v>
      </c>
      <c r="S17" s="116">
        <v>0</v>
      </c>
      <c r="W17">
        <v>2.89</v>
      </c>
      <c r="X17">
        <v>3.51</v>
      </c>
      <c r="Y17">
        <v>0</v>
      </c>
      <c r="Z17">
        <v>4.82</v>
      </c>
      <c r="AA17">
        <v>1.93</v>
      </c>
      <c r="AB17">
        <v>0.46</v>
      </c>
      <c r="AC17">
        <v>0.32</v>
      </c>
      <c r="AD17">
        <v>0.45</v>
      </c>
      <c r="AE17">
        <v>0.82</v>
      </c>
      <c r="AF17">
        <v>0.43</v>
      </c>
      <c r="AG17">
        <v>0.8</v>
      </c>
      <c r="AH17">
        <v>0.5</v>
      </c>
      <c r="AI17">
        <v>0.51</v>
      </c>
      <c r="AJ17">
        <v>0.32</v>
      </c>
      <c r="AK17">
        <v>0</v>
      </c>
      <c r="AL17">
        <v>0</v>
      </c>
      <c r="AM17">
        <v>39.090000000000003</v>
      </c>
      <c r="AN17">
        <v>0</v>
      </c>
      <c r="AO17">
        <v>13.1</v>
      </c>
      <c r="AP17">
        <v>30</v>
      </c>
      <c r="AQ17">
        <v>30</v>
      </c>
      <c r="AR17">
        <v>60</v>
      </c>
      <c r="AS17">
        <v>20</v>
      </c>
      <c r="AT17">
        <v>50</v>
      </c>
      <c r="AU17">
        <v>5</v>
      </c>
      <c r="AV17">
        <v>0</v>
      </c>
      <c r="AW17">
        <v>0</v>
      </c>
      <c r="AX17">
        <v>0</v>
      </c>
    </row>
    <row r="18" spans="1:50">
      <c r="A18" t="s">
        <v>253</v>
      </c>
      <c r="G18" t="s">
        <v>60</v>
      </c>
      <c r="H18" s="115">
        <v>6.5600000000000005</v>
      </c>
      <c r="I18" s="88">
        <v>0.43</v>
      </c>
      <c r="J18" s="88">
        <v>4.0199999999999996</v>
      </c>
      <c r="K18" s="88">
        <v>0</v>
      </c>
      <c r="L18" s="88">
        <v>6.75</v>
      </c>
      <c r="M18" s="116">
        <v>0</v>
      </c>
      <c r="N18" s="115">
        <v>39.090000000000003</v>
      </c>
      <c r="O18" s="88">
        <v>203.1</v>
      </c>
      <c r="P18" s="88">
        <v>0</v>
      </c>
      <c r="Q18" s="88">
        <v>0</v>
      </c>
      <c r="R18" s="88">
        <v>0</v>
      </c>
      <c r="S18" s="116">
        <v>0</v>
      </c>
      <c r="W18">
        <v>2.89</v>
      </c>
      <c r="X18">
        <v>3.51</v>
      </c>
      <c r="Y18">
        <v>0</v>
      </c>
      <c r="Z18">
        <v>4.82</v>
      </c>
      <c r="AA18">
        <v>1.93</v>
      </c>
      <c r="AB18">
        <v>0.46</v>
      </c>
      <c r="AC18">
        <v>0.32</v>
      </c>
      <c r="AD18">
        <v>0.45</v>
      </c>
      <c r="AE18">
        <v>0.82</v>
      </c>
      <c r="AF18">
        <v>0.43</v>
      </c>
      <c r="AG18">
        <v>0.8</v>
      </c>
      <c r="AH18">
        <v>0.5</v>
      </c>
      <c r="AI18">
        <v>0.51</v>
      </c>
      <c r="AJ18">
        <v>0.32</v>
      </c>
      <c r="AK18">
        <v>0</v>
      </c>
      <c r="AL18">
        <v>0</v>
      </c>
      <c r="AM18">
        <v>39.090000000000003</v>
      </c>
      <c r="AN18">
        <v>0</v>
      </c>
      <c r="AO18">
        <v>13.1</v>
      </c>
      <c r="AP18">
        <v>30</v>
      </c>
      <c r="AQ18">
        <v>30</v>
      </c>
      <c r="AR18">
        <v>60</v>
      </c>
      <c r="AS18">
        <v>20</v>
      </c>
      <c r="AT18">
        <v>50</v>
      </c>
      <c r="AU18">
        <v>5</v>
      </c>
      <c r="AV18">
        <v>0</v>
      </c>
      <c r="AW18">
        <v>0</v>
      </c>
      <c r="AX18">
        <v>0</v>
      </c>
    </row>
    <row r="19" spans="1:50">
      <c r="A19" t="s">
        <v>267</v>
      </c>
      <c r="G19" t="s">
        <v>61</v>
      </c>
      <c r="H19" s="115">
        <v>6.5600000000000005</v>
      </c>
      <c r="I19" s="88">
        <v>0.43</v>
      </c>
      <c r="J19" s="88">
        <v>4.0199999999999996</v>
      </c>
      <c r="K19" s="88">
        <v>0</v>
      </c>
      <c r="L19" s="88">
        <v>6.75</v>
      </c>
      <c r="M19" s="116">
        <v>0</v>
      </c>
      <c r="N19" s="115">
        <v>39.090000000000003</v>
      </c>
      <c r="O19" s="88">
        <v>203.1</v>
      </c>
      <c r="P19" s="88">
        <v>0</v>
      </c>
      <c r="Q19" s="88">
        <v>0</v>
      </c>
      <c r="R19" s="88">
        <v>0</v>
      </c>
      <c r="S19" s="116">
        <v>0</v>
      </c>
      <c r="W19">
        <v>2.89</v>
      </c>
      <c r="X19">
        <v>3.51</v>
      </c>
      <c r="Y19">
        <v>0</v>
      </c>
      <c r="Z19">
        <v>4.82</v>
      </c>
      <c r="AA19">
        <v>1.93</v>
      </c>
      <c r="AB19">
        <v>0.46</v>
      </c>
      <c r="AC19">
        <v>0.32</v>
      </c>
      <c r="AD19">
        <v>0.45</v>
      </c>
      <c r="AE19">
        <v>0.82</v>
      </c>
      <c r="AF19">
        <v>0.43</v>
      </c>
      <c r="AG19">
        <v>0.8</v>
      </c>
      <c r="AH19">
        <v>0.5</v>
      </c>
      <c r="AI19">
        <v>0.51</v>
      </c>
      <c r="AJ19">
        <v>0.32</v>
      </c>
      <c r="AK19">
        <v>0</v>
      </c>
      <c r="AL19">
        <v>0</v>
      </c>
      <c r="AM19">
        <v>39.090000000000003</v>
      </c>
      <c r="AN19">
        <v>0</v>
      </c>
      <c r="AO19">
        <v>13.1</v>
      </c>
      <c r="AP19">
        <v>30</v>
      </c>
      <c r="AQ19">
        <v>30</v>
      </c>
      <c r="AR19">
        <v>60</v>
      </c>
      <c r="AS19">
        <v>20</v>
      </c>
      <c r="AT19">
        <v>50</v>
      </c>
      <c r="AU19">
        <v>5</v>
      </c>
      <c r="AV19">
        <v>0</v>
      </c>
      <c r="AW19">
        <v>0</v>
      </c>
      <c r="AX19">
        <v>0</v>
      </c>
    </row>
    <row r="20" spans="1:50">
      <c r="A20" t="s">
        <v>268</v>
      </c>
      <c r="G20" t="s">
        <v>62</v>
      </c>
      <c r="H20" s="115">
        <v>6.5600000000000005</v>
      </c>
      <c r="I20" s="88">
        <v>0.43</v>
      </c>
      <c r="J20" s="88">
        <v>4.0199999999999996</v>
      </c>
      <c r="K20" s="88">
        <v>0</v>
      </c>
      <c r="L20" s="88">
        <v>6.75</v>
      </c>
      <c r="M20" s="116">
        <v>0</v>
      </c>
      <c r="N20" s="115">
        <v>39.090000000000003</v>
      </c>
      <c r="O20" s="88">
        <v>203.1</v>
      </c>
      <c r="P20" s="88">
        <v>0</v>
      </c>
      <c r="Q20" s="88">
        <v>0</v>
      </c>
      <c r="R20" s="88">
        <v>0</v>
      </c>
      <c r="S20" s="116">
        <v>0</v>
      </c>
      <c r="W20">
        <v>2.89</v>
      </c>
      <c r="X20">
        <v>3.51</v>
      </c>
      <c r="Y20">
        <v>0</v>
      </c>
      <c r="Z20">
        <v>4.82</v>
      </c>
      <c r="AA20">
        <v>1.93</v>
      </c>
      <c r="AB20">
        <v>0.46</v>
      </c>
      <c r="AC20">
        <v>0.32</v>
      </c>
      <c r="AD20">
        <v>0.45</v>
      </c>
      <c r="AE20">
        <v>0.82</v>
      </c>
      <c r="AF20">
        <v>0.43</v>
      </c>
      <c r="AG20">
        <v>0.8</v>
      </c>
      <c r="AH20">
        <v>0.5</v>
      </c>
      <c r="AI20">
        <v>0.51</v>
      </c>
      <c r="AJ20">
        <v>0.32</v>
      </c>
      <c r="AK20">
        <v>0</v>
      </c>
      <c r="AL20">
        <v>0</v>
      </c>
      <c r="AM20">
        <v>39.090000000000003</v>
      </c>
      <c r="AN20">
        <v>0</v>
      </c>
      <c r="AO20">
        <v>13.1</v>
      </c>
      <c r="AP20">
        <v>30</v>
      </c>
      <c r="AQ20">
        <v>30</v>
      </c>
      <c r="AR20">
        <v>60</v>
      </c>
      <c r="AS20">
        <v>20</v>
      </c>
      <c r="AT20">
        <v>50</v>
      </c>
      <c r="AU20">
        <v>5</v>
      </c>
      <c r="AV20">
        <v>0</v>
      </c>
      <c r="AW20">
        <v>0</v>
      </c>
      <c r="AX20">
        <v>0</v>
      </c>
    </row>
    <row r="21" spans="1:50">
      <c r="A21" t="s">
        <v>254</v>
      </c>
      <c r="G21" t="s">
        <v>63</v>
      </c>
      <c r="H21" s="115">
        <v>6.5600000000000005</v>
      </c>
      <c r="I21" s="88">
        <v>0.43</v>
      </c>
      <c r="J21" s="88">
        <v>4.0199999999999996</v>
      </c>
      <c r="K21" s="88">
        <v>0</v>
      </c>
      <c r="L21" s="88">
        <v>6.75</v>
      </c>
      <c r="M21" s="116">
        <v>0</v>
      </c>
      <c r="N21" s="115">
        <v>39.090000000000003</v>
      </c>
      <c r="O21" s="88">
        <v>203.1</v>
      </c>
      <c r="P21" s="88">
        <v>0</v>
      </c>
      <c r="Q21" s="88">
        <v>0</v>
      </c>
      <c r="R21" s="88">
        <v>0</v>
      </c>
      <c r="S21" s="116">
        <v>0</v>
      </c>
      <c r="W21">
        <v>2.89</v>
      </c>
      <c r="X21">
        <v>3.51</v>
      </c>
      <c r="Y21">
        <v>0</v>
      </c>
      <c r="Z21">
        <v>4.82</v>
      </c>
      <c r="AA21">
        <v>1.93</v>
      </c>
      <c r="AB21">
        <v>0.46</v>
      </c>
      <c r="AC21">
        <v>0.32</v>
      </c>
      <c r="AD21">
        <v>0.45</v>
      </c>
      <c r="AE21">
        <v>0.82</v>
      </c>
      <c r="AF21">
        <v>0.43</v>
      </c>
      <c r="AG21">
        <v>0.8</v>
      </c>
      <c r="AH21">
        <v>0.5</v>
      </c>
      <c r="AI21">
        <v>0.51</v>
      </c>
      <c r="AJ21">
        <v>0.32</v>
      </c>
      <c r="AK21">
        <v>0</v>
      </c>
      <c r="AL21">
        <v>0</v>
      </c>
      <c r="AM21">
        <v>39.090000000000003</v>
      </c>
      <c r="AN21">
        <v>0</v>
      </c>
      <c r="AO21">
        <v>13.1</v>
      </c>
      <c r="AP21">
        <v>30</v>
      </c>
      <c r="AQ21">
        <v>30</v>
      </c>
      <c r="AR21">
        <v>60</v>
      </c>
      <c r="AS21">
        <v>20</v>
      </c>
      <c r="AT21">
        <v>50</v>
      </c>
      <c r="AU21">
        <v>5</v>
      </c>
      <c r="AV21">
        <v>0</v>
      </c>
      <c r="AW21">
        <v>0</v>
      </c>
      <c r="AX21">
        <v>0</v>
      </c>
    </row>
    <row r="22" spans="1:50">
      <c r="A22" t="s">
        <v>255</v>
      </c>
      <c r="G22" t="s">
        <v>64</v>
      </c>
      <c r="H22" s="115">
        <v>6.5600000000000005</v>
      </c>
      <c r="I22" s="88">
        <v>0.43</v>
      </c>
      <c r="J22" s="88">
        <v>4.0199999999999996</v>
      </c>
      <c r="K22" s="88">
        <v>0</v>
      </c>
      <c r="L22" s="88">
        <v>6.75</v>
      </c>
      <c r="M22" s="116">
        <v>0</v>
      </c>
      <c r="N22" s="115">
        <v>39.090000000000003</v>
      </c>
      <c r="O22" s="88">
        <v>203.1</v>
      </c>
      <c r="P22" s="88">
        <v>0</v>
      </c>
      <c r="Q22" s="88">
        <v>0</v>
      </c>
      <c r="R22" s="88">
        <v>0</v>
      </c>
      <c r="S22" s="116">
        <v>0</v>
      </c>
      <c r="W22">
        <v>2.89</v>
      </c>
      <c r="X22">
        <v>3.51</v>
      </c>
      <c r="Y22">
        <v>0</v>
      </c>
      <c r="Z22">
        <v>4.82</v>
      </c>
      <c r="AA22">
        <v>1.93</v>
      </c>
      <c r="AB22">
        <v>0.46</v>
      </c>
      <c r="AC22">
        <v>0.32</v>
      </c>
      <c r="AD22">
        <v>0.45</v>
      </c>
      <c r="AE22">
        <v>0.82</v>
      </c>
      <c r="AF22">
        <v>0.43</v>
      </c>
      <c r="AG22">
        <v>0.8</v>
      </c>
      <c r="AH22">
        <v>0.5</v>
      </c>
      <c r="AI22">
        <v>0.51</v>
      </c>
      <c r="AJ22">
        <v>0.32</v>
      </c>
      <c r="AK22">
        <v>0</v>
      </c>
      <c r="AL22">
        <v>0</v>
      </c>
      <c r="AM22">
        <v>39.090000000000003</v>
      </c>
      <c r="AN22">
        <v>0</v>
      </c>
      <c r="AO22">
        <v>13.1</v>
      </c>
      <c r="AP22">
        <v>30</v>
      </c>
      <c r="AQ22">
        <v>30</v>
      </c>
      <c r="AR22">
        <v>60</v>
      </c>
      <c r="AS22">
        <v>20</v>
      </c>
      <c r="AT22">
        <v>50</v>
      </c>
      <c r="AU22">
        <v>5</v>
      </c>
      <c r="AV22">
        <v>0</v>
      </c>
      <c r="AW22">
        <v>0</v>
      </c>
      <c r="AX22">
        <v>0</v>
      </c>
    </row>
    <row r="23" spans="1:50">
      <c r="A23" t="s">
        <v>256</v>
      </c>
      <c r="G23" t="s">
        <v>65</v>
      </c>
      <c r="H23" s="115">
        <v>6.5600000000000005</v>
      </c>
      <c r="I23" s="88">
        <v>0.43</v>
      </c>
      <c r="J23" s="88">
        <v>4.1100000000000003</v>
      </c>
      <c r="K23" s="88">
        <v>0</v>
      </c>
      <c r="L23" s="88">
        <v>13.5</v>
      </c>
      <c r="M23" s="116">
        <v>0</v>
      </c>
      <c r="N23" s="115">
        <v>39.090000000000003</v>
      </c>
      <c r="O23" s="88">
        <v>203.1</v>
      </c>
      <c r="P23" s="88">
        <v>0</v>
      </c>
      <c r="Q23" s="88">
        <v>0</v>
      </c>
      <c r="R23" s="88">
        <v>0</v>
      </c>
      <c r="S23" s="116">
        <v>0</v>
      </c>
      <c r="W23">
        <v>2.89</v>
      </c>
      <c r="X23">
        <v>3.6</v>
      </c>
      <c r="Y23">
        <v>0</v>
      </c>
      <c r="Z23">
        <v>4.82</v>
      </c>
      <c r="AA23">
        <v>8.68</v>
      </c>
      <c r="AB23">
        <v>0.46</v>
      </c>
      <c r="AC23">
        <v>0.32</v>
      </c>
      <c r="AD23">
        <v>0.45</v>
      </c>
      <c r="AE23">
        <v>0.82</v>
      </c>
      <c r="AF23">
        <v>0.43</v>
      </c>
      <c r="AG23">
        <v>0.8</v>
      </c>
      <c r="AH23">
        <v>0.5</v>
      </c>
      <c r="AI23">
        <v>0.51</v>
      </c>
      <c r="AJ23">
        <v>0.32</v>
      </c>
      <c r="AK23">
        <v>0</v>
      </c>
      <c r="AL23">
        <v>0</v>
      </c>
      <c r="AM23">
        <v>39.090000000000003</v>
      </c>
      <c r="AN23">
        <v>0</v>
      </c>
      <c r="AO23">
        <v>13.1</v>
      </c>
      <c r="AP23">
        <v>30</v>
      </c>
      <c r="AQ23">
        <v>30</v>
      </c>
      <c r="AR23">
        <v>60</v>
      </c>
      <c r="AS23">
        <v>20</v>
      </c>
      <c r="AT23">
        <v>50</v>
      </c>
      <c r="AU23">
        <v>5</v>
      </c>
      <c r="AV23">
        <v>0</v>
      </c>
      <c r="AW23">
        <v>0</v>
      </c>
      <c r="AX23">
        <v>0</v>
      </c>
    </row>
    <row r="24" spans="1:50">
      <c r="A24" t="s">
        <v>257</v>
      </c>
      <c r="G24" t="s">
        <v>66</v>
      </c>
      <c r="H24" s="115">
        <v>6.5600000000000005</v>
      </c>
      <c r="I24" s="88">
        <v>0.43</v>
      </c>
      <c r="J24" s="88">
        <v>4.1100000000000003</v>
      </c>
      <c r="K24" s="88">
        <v>0</v>
      </c>
      <c r="L24" s="88">
        <v>13.5</v>
      </c>
      <c r="M24" s="116">
        <v>0</v>
      </c>
      <c r="N24" s="115">
        <v>39.090000000000003</v>
      </c>
      <c r="O24" s="88">
        <v>203.1</v>
      </c>
      <c r="P24" s="88">
        <v>0</v>
      </c>
      <c r="Q24" s="88">
        <v>0</v>
      </c>
      <c r="R24" s="88">
        <v>0</v>
      </c>
      <c r="S24" s="116">
        <v>0</v>
      </c>
      <c r="W24">
        <v>2.89</v>
      </c>
      <c r="X24">
        <v>3.6</v>
      </c>
      <c r="Y24">
        <v>0</v>
      </c>
      <c r="Z24">
        <v>4.82</v>
      </c>
      <c r="AA24">
        <v>8.68</v>
      </c>
      <c r="AB24">
        <v>0.46</v>
      </c>
      <c r="AC24">
        <v>0.32</v>
      </c>
      <c r="AD24">
        <v>0.45</v>
      </c>
      <c r="AE24">
        <v>0.82</v>
      </c>
      <c r="AF24">
        <v>0.43</v>
      </c>
      <c r="AG24">
        <v>0.8</v>
      </c>
      <c r="AH24">
        <v>0.5</v>
      </c>
      <c r="AI24">
        <v>0.51</v>
      </c>
      <c r="AJ24">
        <v>0.32</v>
      </c>
      <c r="AK24">
        <v>0</v>
      </c>
      <c r="AL24">
        <v>0</v>
      </c>
      <c r="AM24">
        <v>39.090000000000003</v>
      </c>
      <c r="AN24">
        <v>0</v>
      </c>
      <c r="AO24">
        <v>13.1</v>
      </c>
      <c r="AP24">
        <v>30</v>
      </c>
      <c r="AQ24">
        <v>30</v>
      </c>
      <c r="AR24">
        <v>60</v>
      </c>
      <c r="AS24">
        <v>20</v>
      </c>
      <c r="AT24">
        <v>50</v>
      </c>
      <c r="AU24">
        <v>5</v>
      </c>
      <c r="AV24">
        <v>0</v>
      </c>
      <c r="AW24">
        <v>0</v>
      </c>
      <c r="AX24">
        <v>0</v>
      </c>
    </row>
    <row r="25" spans="1:50">
      <c r="A25" t="s">
        <v>258</v>
      </c>
      <c r="G25" t="s">
        <v>67</v>
      </c>
      <c r="H25" s="115">
        <v>6.5600000000000005</v>
      </c>
      <c r="I25" s="88">
        <v>0.43</v>
      </c>
      <c r="J25" s="88">
        <v>4.1100000000000003</v>
      </c>
      <c r="K25" s="88">
        <v>0</v>
      </c>
      <c r="L25" s="88">
        <v>13.5</v>
      </c>
      <c r="M25" s="116">
        <v>0</v>
      </c>
      <c r="N25" s="115">
        <v>39.090000000000003</v>
      </c>
      <c r="O25" s="88">
        <v>203.1</v>
      </c>
      <c r="P25" s="88">
        <v>0</v>
      </c>
      <c r="Q25" s="88">
        <v>0</v>
      </c>
      <c r="R25" s="88">
        <v>0</v>
      </c>
      <c r="S25" s="116">
        <v>0</v>
      </c>
      <c r="W25">
        <v>2.89</v>
      </c>
      <c r="X25">
        <v>3.6</v>
      </c>
      <c r="Y25">
        <v>0</v>
      </c>
      <c r="Z25">
        <v>4.82</v>
      </c>
      <c r="AA25">
        <v>8.68</v>
      </c>
      <c r="AB25">
        <v>0.46</v>
      </c>
      <c r="AC25">
        <v>0.32</v>
      </c>
      <c r="AD25">
        <v>0.45</v>
      </c>
      <c r="AE25">
        <v>0.82</v>
      </c>
      <c r="AF25">
        <v>0.43</v>
      </c>
      <c r="AG25">
        <v>0.8</v>
      </c>
      <c r="AH25">
        <v>0.5</v>
      </c>
      <c r="AI25">
        <v>0.51</v>
      </c>
      <c r="AJ25">
        <v>0.32</v>
      </c>
      <c r="AK25">
        <v>0</v>
      </c>
      <c r="AL25">
        <v>0</v>
      </c>
      <c r="AM25">
        <v>39.090000000000003</v>
      </c>
      <c r="AN25">
        <v>0</v>
      </c>
      <c r="AO25">
        <v>13.1</v>
      </c>
      <c r="AP25">
        <v>30</v>
      </c>
      <c r="AQ25">
        <v>30</v>
      </c>
      <c r="AR25">
        <v>60</v>
      </c>
      <c r="AS25">
        <v>20</v>
      </c>
      <c r="AT25">
        <v>50</v>
      </c>
      <c r="AU25">
        <v>5</v>
      </c>
      <c r="AV25">
        <v>0</v>
      </c>
      <c r="AW25">
        <v>0</v>
      </c>
      <c r="AX25">
        <v>0</v>
      </c>
    </row>
    <row r="26" spans="1:50">
      <c r="A26" t="s">
        <v>259</v>
      </c>
      <c r="G26" t="s">
        <v>68</v>
      </c>
      <c r="H26" s="115">
        <v>6.5600000000000005</v>
      </c>
      <c r="I26" s="88">
        <v>0.43</v>
      </c>
      <c r="J26" s="88">
        <v>4.1100000000000003</v>
      </c>
      <c r="K26" s="88">
        <v>0</v>
      </c>
      <c r="L26" s="88">
        <v>13.5</v>
      </c>
      <c r="M26" s="116">
        <v>0</v>
      </c>
      <c r="N26" s="115">
        <v>39.090000000000003</v>
      </c>
      <c r="O26" s="88">
        <v>203.1</v>
      </c>
      <c r="P26" s="88">
        <v>0</v>
      </c>
      <c r="Q26" s="88">
        <v>0</v>
      </c>
      <c r="R26" s="88">
        <v>0</v>
      </c>
      <c r="S26" s="116">
        <v>0</v>
      </c>
      <c r="W26">
        <v>2.89</v>
      </c>
      <c r="X26">
        <v>3.6</v>
      </c>
      <c r="Y26">
        <v>0</v>
      </c>
      <c r="Z26">
        <v>4.82</v>
      </c>
      <c r="AA26">
        <v>8.68</v>
      </c>
      <c r="AB26">
        <v>0.46</v>
      </c>
      <c r="AC26">
        <v>0.32</v>
      </c>
      <c r="AD26">
        <v>0.45</v>
      </c>
      <c r="AE26">
        <v>0.82</v>
      </c>
      <c r="AF26">
        <v>0.43</v>
      </c>
      <c r="AG26">
        <v>0.8</v>
      </c>
      <c r="AH26">
        <v>0.5</v>
      </c>
      <c r="AI26">
        <v>0.51</v>
      </c>
      <c r="AJ26">
        <v>0.32</v>
      </c>
      <c r="AK26">
        <v>0</v>
      </c>
      <c r="AL26">
        <v>0</v>
      </c>
      <c r="AM26">
        <v>39.090000000000003</v>
      </c>
      <c r="AN26">
        <v>0</v>
      </c>
      <c r="AO26">
        <v>13.1</v>
      </c>
      <c r="AP26">
        <v>30</v>
      </c>
      <c r="AQ26">
        <v>30</v>
      </c>
      <c r="AR26">
        <v>60</v>
      </c>
      <c r="AS26">
        <v>20</v>
      </c>
      <c r="AT26">
        <v>50</v>
      </c>
      <c r="AU26">
        <v>5</v>
      </c>
      <c r="AV26">
        <v>0</v>
      </c>
      <c r="AW26">
        <v>0</v>
      </c>
      <c r="AX26">
        <v>0</v>
      </c>
    </row>
    <row r="27" spans="1:50">
      <c r="A27" t="s">
        <v>260</v>
      </c>
      <c r="G27" t="s">
        <v>69</v>
      </c>
      <c r="H27" s="115">
        <v>6.66</v>
      </c>
      <c r="I27" s="88">
        <v>0.43</v>
      </c>
      <c r="J27" s="88">
        <v>4.0200000000000005</v>
      </c>
      <c r="K27" s="88">
        <v>0</v>
      </c>
      <c r="L27" s="88">
        <v>13.5</v>
      </c>
      <c r="M27" s="116">
        <v>0</v>
      </c>
      <c r="N27" s="115">
        <v>225.3</v>
      </c>
      <c r="O27" s="88">
        <v>269.60000000000002</v>
      </c>
      <c r="P27" s="88">
        <v>0</v>
      </c>
      <c r="Q27" s="88">
        <v>0</v>
      </c>
      <c r="R27" s="88">
        <v>0</v>
      </c>
      <c r="S27" s="116">
        <v>0</v>
      </c>
      <c r="W27">
        <v>2.89</v>
      </c>
      <c r="X27">
        <v>3.6</v>
      </c>
      <c r="Y27">
        <v>0</v>
      </c>
      <c r="Z27">
        <v>4.82</v>
      </c>
      <c r="AA27">
        <v>8.68</v>
      </c>
      <c r="AB27">
        <v>0.46</v>
      </c>
      <c r="AC27">
        <v>0.32</v>
      </c>
      <c r="AD27">
        <v>0.45</v>
      </c>
      <c r="AE27">
        <v>0.82</v>
      </c>
      <c r="AF27">
        <v>0.43</v>
      </c>
      <c r="AG27">
        <v>0.67</v>
      </c>
      <c r="AH27">
        <v>0.59</v>
      </c>
      <c r="AI27">
        <v>0.42</v>
      </c>
      <c r="AJ27">
        <v>0.46</v>
      </c>
      <c r="AK27">
        <v>0</v>
      </c>
      <c r="AL27">
        <v>186.21</v>
      </c>
      <c r="AM27">
        <v>39.090000000000003</v>
      </c>
      <c r="AN27">
        <v>66.5</v>
      </c>
      <c r="AO27">
        <v>13.1</v>
      </c>
      <c r="AP27">
        <v>30</v>
      </c>
      <c r="AQ27">
        <v>30</v>
      </c>
      <c r="AR27">
        <v>60</v>
      </c>
      <c r="AS27">
        <v>20</v>
      </c>
      <c r="AT27">
        <v>50</v>
      </c>
      <c r="AU27">
        <v>5</v>
      </c>
      <c r="AV27">
        <v>0</v>
      </c>
      <c r="AW27">
        <v>0</v>
      </c>
      <c r="AX27">
        <v>0</v>
      </c>
    </row>
    <row r="28" spans="1:50">
      <c r="A28" t="s">
        <v>261</v>
      </c>
      <c r="G28" t="s">
        <v>70</v>
      </c>
      <c r="H28" s="115">
        <v>6.66</v>
      </c>
      <c r="I28" s="88">
        <v>0.43</v>
      </c>
      <c r="J28" s="88">
        <v>4.0200000000000005</v>
      </c>
      <c r="K28" s="88">
        <v>0</v>
      </c>
      <c r="L28" s="88">
        <v>13.5</v>
      </c>
      <c r="M28" s="116">
        <v>0</v>
      </c>
      <c r="N28" s="115">
        <v>225.3</v>
      </c>
      <c r="O28" s="88">
        <v>269.60000000000002</v>
      </c>
      <c r="P28" s="88">
        <v>0</v>
      </c>
      <c r="Q28" s="88">
        <v>0</v>
      </c>
      <c r="R28" s="88">
        <v>0</v>
      </c>
      <c r="S28" s="116">
        <v>0</v>
      </c>
      <c r="W28">
        <v>2.89</v>
      </c>
      <c r="X28">
        <v>3.6</v>
      </c>
      <c r="Y28">
        <v>0</v>
      </c>
      <c r="Z28">
        <v>4.82</v>
      </c>
      <c r="AA28">
        <v>8.68</v>
      </c>
      <c r="AB28">
        <v>0.46</v>
      </c>
      <c r="AC28">
        <v>0.32</v>
      </c>
      <c r="AD28">
        <v>0.45</v>
      </c>
      <c r="AE28">
        <v>0.82</v>
      </c>
      <c r="AF28">
        <v>0.43</v>
      </c>
      <c r="AG28">
        <v>0.67</v>
      </c>
      <c r="AH28">
        <v>0.59</v>
      </c>
      <c r="AI28">
        <v>0.42</v>
      </c>
      <c r="AJ28">
        <v>0.46</v>
      </c>
      <c r="AK28">
        <v>0</v>
      </c>
      <c r="AL28">
        <v>186.21</v>
      </c>
      <c r="AM28">
        <v>39.090000000000003</v>
      </c>
      <c r="AN28">
        <v>66.5</v>
      </c>
      <c r="AO28">
        <v>13.1</v>
      </c>
      <c r="AP28">
        <v>30</v>
      </c>
      <c r="AQ28">
        <v>30</v>
      </c>
      <c r="AR28">
        <v>60</v>
      </c>
      <c r="AS28">
        <v>20</v>
      </c>
      <c r="AT28">
        <v>50</v>
      </c>
      <c r="AU28">
        <v>5</v>
      </c>
      <c r="AV28">
        <v>0</v>
      </c>
      <c r="AW28">
        <v>0</v>
      </c>
      <c r="AX28">
        <v>0</v>
      </c>
    </row>
    <row r="29" spans="1:50">
      <c r="A29" t="s">
        <v>269</v>
      </c>
      <c r="G29" t="s">
        <v>71</v>
      </c>
      <c r="H29" s="115">
        <v>6.66</v>
      </c>
      <c r="I29" s="88">
        <v>0.43</v>
      </c>
      <c r="J29" s="88">
        <v>4.0200000000000005</v>
      </c>
      <c r="K29" s="88">
        <v>0</v>
      </c>
      <c r="L29" s="88">
        <v>13.5</v>
      </c>
      <c r="M29" s="116">
        <v>0</v>
      </c>
      <c r="N29" s="115">
        <v>225.3</v>
      </c>
      <c r="O29" s="88">
        <v>269.60000000000002</v>
      </c>
      <c r="P29" s="88">
        <v>0</v>
      </c>
      <c r="Q29" s="88">
        <v>0</v>
      </c>
      <c r="R29" s="88">
        <v>0</v>
      </c>
      <c r="S29" s="116">
        <v>0</v>
      </c>
      <c r="W29">
        <v>2.89</v>
      </c>
      <c r="X29">
        <v>3.6</v>
      </c>
      <c r="Y29">
        <v>0</v>
      </c>
      <c r="Z29">
        <v>4.82</v>
      </c>
      <c r="AA29">
        <v>8.68</v>
      </c>
      <c r="AB29">
        <v>0.46</v>
      </c>
      <c r="AC29">
        <v>0.32</v>
      </c>
      <c r="AD29">
        <v>0.45</v>
      </c>
      <c r="AE29">
        <v>0.82</v>
      </c>
      <c r="AF29">
        <v>0.43</v>
      </c>
      <c r="AG29">
        <v>0.67</v>
      </c>
      <c r="AH29">
        <v>0.59</v>
      </c>
      <c r="AI29">
        <v>0.42</v>
      </c>
      <c r="AJ29">
        <v>0.46</v>
      </c>
      <c r="AK29">
        <v>0</v>
      </c>
      <c r="AL29">
        <v>186.21</v>
      </c>
      <c r="AM29">
        <v>39.090000000000003</v>
      </c>
      <c r="AN29">
        <v>66.5</v>
      </c>
      <c r="AO29">
        <v>13.1</v>
      </c>
      <c r="AP29">
        <v>30</v>
      </c>
      <c r="AQ29">
        <v>30</v>
      </c>
      <c r="AR29">
        <v>60</v>
      </c>
      <c r="AS29">
        <v>20</v>
      </c>
      <c r="AT29">
        <v>50</v>
      </c>
      <c r="AU29">
        <v>5</v>
      </c>
      <c r="AV29">
        <v>0</v>
      </c>
      <c r="AW29">
        <v>0</v>
      </c>
      <c r="AX29">
        <v>0</v>
      </c>
    </row>
    <row r="30" spans="1:50">
      <c r="A30" t="s">
        <v>270</v>
      </c>
      <c r="G30" t="s">
        <v>72</v>
      </c>
      <c r="H30" s="115">
        <v>6.66</v>
      </c>
      <c r="I30" s="88">
        <v>0.43</v>
      </c>
      <c r="J30" s="88">
        <v>4.0200000000000005</v>
      </c>
      <c r="K30" s="88">
        <v>0</v>
      </c>
      <c r="L30" s="88">
        <v>13.6</v>
      </c>
      <c r="M30" s="116">
        <v>0</v>
      </c>
      <c r="N30" s="115">
        <v>225.3</v>
      </c>
      <c r="O30" s="88">
        <v>269.60000000000002</v>
      </c>
      <c r="P30" s="88">
        <v>0</v>
      </c>
      <c r="Q30" s="88">
        <v>0</v>
      </c>
      <c r="R30" s="88">
        <v>0</v>
      </c>
      <c r="S30" s="116">
        <v>0</v>
      </c>
      <c r="W30">
        <v>2.89</v>
      </c>
      <c r="X30">
        <v>3.6</v>
      </c>
      <c r="Y30">
        <v>0</v>
      </c>
      <c r="Z30">
        <v>4.82</v>
      </c>
      <c r="AA30">
        <v>8.68</v>
      </c>
      <c r="AB30">
        <v>0.46</v>
      </c>
      <c r="AC30">
        <v>0.32</v>
      </c>
      <c r="AD30">
        <v>0.45</v>
      </c>
      <c r="AE30">
        <v>0.82</v>
      </c>
      <c r="AF30">
        <v>0.43</v>
      </c>
      <c r="AG30">
        <v>0.67</v>
      </c>
      <c r="AH30">
        <v>0.59</v>
      </c>
      <c r="AI30">
        <v>0.42</v>
      </c>
      <c r="AJ30">
        <v>0.46</v>
      </c>
      <c r="AK30">
        <v>0</v>
      </c>
      <c r="AL30">
        <v>186.21</v>
      </c>
      <c r="AM30">
        <v>39.090000000000003</v>
      </c>
      <c r="AN30">
        <v>66.5</v>
      </c>
      <c r="AO30">
        <v>13.1</v>
      </c>
      <c r="AP30">
        <v>30</v>
      </c>
      <c r="AQ30">
        <v>30</v>
      </c>
      <c r="AR30">
        <v>60</v>
      </c>
      <c r="AS30">
        <v>20</v>
      </c>
      <c r="AT30">
        <v>50</v>
      </c>
      <c r="AU30">
        <v>5</v>
      </c>
      <c r="AV30">
        <v>0.1</v>
      </c>
      <c r="AW30">
        <v>0</v>
      </c>
      <c r="AX30">
        <v>0</v>
      </c>
    </row>
    <row r="31" spans="1:50">
      <c r="A31" t="s">
        <v>280</v>
      </c>
      <c r="G31" t="s">
        <v>73</v>
      </c>
      <c r="H31" s="115">
        <v>8.76</v>
      </c>
      <c r="I31" s="88">
        <v>1.33</v>
      </c>
      <c r="J31" s="88">
        <v>4.0200000000000005</v>
      </c>
      <c r="K31" s="88">
        <v>0</v>
      </c>
      <c r="L31" s="88">
        <v>13.99</v>
      </c>
      <c r="M31" s="116">
        <v>0</v>
      </c>
      <c r="N31" s="115">
        <v>225.3</v>
      </c>
      <c r="O31" s="88">
        <v>269.60000000000002</v>
      </c>
      <c r="P31" s="88">
        <v>0</v>
      </c>
      <c r="Q31" s="88">
        <v>0</v>
      </c>
      <c r="R31" s="88">
        <v>0</v>
      </c>
      <c r="S31" s="116">
        <v>0</v>
      </c>
      <c r="W31">
        <v>2.89</v>
      </c>
      <c r="X31">
        <v>3.6</v>
      </c>
      <c r="Y31">
        <v>0</v>
      </c>
      <c r="Z31">
        <v>4.82</v>
      </c>
      <c r="AA31">
        <v>8.68</v>
      </c>
      <c r="AB31">
        <v>0.46</v>
      </c>
      <c r="AC31">
        <v>0.32</v>
      </c>
      <c r="AD31">
        <v>0.45</v>
      </c>
      <c r="AE31">
        <v>0.82</v>
      </c>
      <c r="AF31">
        <v>0.43</v>
      </c>
      <c r="AG31">
        <v>0.67</v>
      </c>
      <c r="AH31">
        <v>0.59</v>
      </c>
      <c r="AI31">
        <v>0.42</v>
      </c>
      <c r="AJ31">
        <v>0.46</v>
      </c>
      <c r="AK31">
        <v>0</v>
      </c>
      <c r="AL31">
        <v>186.21</v>
      </c>
      <c r="AM31">
        <v>39.090000000000003</v>
      </c>
      <c r="AN31">
        <v>66.5</v>
      </c>
      <c r="AO31">
        <v>13.1</v>
      </c>
      <c r="AP31">
        <v>30</v>
      </c>
      <c r="AQ31">
        <v>30</v>
      </c>
      <c r="AR31">
        <v>60</v>
      </c>
      <c r="AS31">
        <v>20</v>
      </c>
      <c r="AT31">
        <v>50</v>
      </c>
      <c r="AU31">
        <v>5</v>
      </c>
      <c r="AV31">
        <v>0.49</v>
      </c>
      <c r="AW31">
        <v>2.1</v>
      </c>
      <c r="AX31">
        <v>0.9</v>
      </c>
    </row>
    <row r="32" spans="1:50">
      <c r="A32" t="s">
        <v>281</v>
      </c>
      <c r="G32" t="s">
        <v>74</v>
      </c>
      <c r="H32" s="115">
        <v>12.26</v>
      </c>
      <c r="I32" s="88">
        <v>2.83</v>
      </c>
      <c r="J32" s="88">
        <v>4.0200000000000005</v>
      </c>
      <c r="K32" s="88">
        <v>0</v>
      </c>
      <c r="L32" s="88">
        <v>14.38</v>
      </c>
      <c r="M32" s="116">
        <v>0</v>
      </c>
      <c r="N32" s="115">
        <v>225.3</v>
      </c>
      <c r="O32" s="88">
        <v>269.60000000000002</v>
      </c>
      <c r="P32" s="88">
        <v>0</v>
      </c>
      <c r="Q32" s="88">
        <v>0</v>
      </c>
      <c r="R32" s="88">
        <v>0</v>
      </c>
      <c r="S32" s="116">
        <v>0</v>
      </c>
      <c r="W32">
        <v>2.89</v>
      </c>
      <c r="X32">
        <v>3.6</v>
      </c>
      <c r="Y32">
        <v>0</v>
      </c>
      <c r="Z32">
        <v>4.82</v>
      </c>
      <c r="AA32">
        <v>8.68</v>
      </c>
      <c r="AB32">
        <v>0.46</v>
      </c>
      <c r="AC32">
        <v>0.32</v>
      </c>
      <c r="AD32">
        <v>0.45</v>
      </c>
      <c r="AE32">
        <v>0.82</v>
      </c>
      <c r="AF32">
        <v>0.43</v>
      </c>
      <c r="AG32">
        <v>0.67</v>
      </c>
      <c r="AH32">
        <v>0.59</v>
      </c>
      <c r="AI32">
        <v>0.42</v>
      </c>
      <c r="AJ32">
        <v>0.46</v>
      </c>
      <c r="AK32">
        <v>0</v>
      </c>
      <c r="AL32">
        <v>186.21</v>
      </c>
      <c r="AM32">
        <v>39.090000000000003</v>
      </c>
      <c r="AN32">
        <v>66.5</v>
      </c>
      <c r="AO32">
        <v>13.1</v>
      </c>
      <c r="AP32">
        <v>30</v>
      </c>
      <c r="AQ32">
        <v>30</v>
      </c>
      <c r="AR32">
        <v>60</v>
      </c>
      <c r="AS32">
        <v>20</v>
      </c>
      <c r="AT32">
        <v>50</v>
      </c>
      <c r="AU32">
        <v>5</v>
      </c>
      <c r="AV32">
        <v>0.88</v>
      </c>
      <c r="AW32">
        <v>5.6</v>
      </c>
      <c r="AX32">
        <v>2.4</v>
      </c>
    </row>
    <row r="33" spans="1:50">
      <c r="A33" t="s">
        <v>282</v>
      </c>
      <c r="G33" t="s">
        <v>75</v>
      </c>
      <c r="H33" s="115">
        <v>16.46</v>
      </c>
      <c r="I33" s="88">
        <v>4.63</v>
      </c>
      <c r="J33" s="88">
        <v>4.0200000000000005</v>
      </c>
      <c r="K33" s="88">
        <v>0</v>
      </c>
      <c r="L33" s="88">
        <v>14.67</v>
      </c>
      <c r="M33" s="116">
        <v>0</v>
      </c>
      <c r="N33" s="115">
        <v>225.3</v>
      </c>
      <c r="O33" s="88">
        <v>269.60000000000002</v>
      </c>
      <c r="P33" s="88">
        <v>0</v>
      </c>
      <c r="Q33" s="88">
        <v>0</v>
      </c>
      <c r="R33" s="88">
        <v>0</v>
      </c>
      <c r="S33" s="116">
        <v>0</v>
      </c>
      <c r="W33">
        <v>2.89</v>
      </c>
      <c r="X33">
        <v>3.6</v>
      </c>
      <c r="Y33">
        <v>0</v>
      </c>
      <c r="Z33">
        <v>4.82</v>
      </c>
      <c r="AA33">
        <v>8.68</v>
      </c>
      <c r="AB33">
        <v>0.46</v>
      </c>
      <c r="AC33">
        <v>0.32</v>
      </c>
      <c r="AD33">
        <v>0.45</v>
      </c>
      <c r="AE33">
        <v>0.82</v>
      </c>
      <c r="AF33">
        <v>0.43</v>
      </c>
      <c r="AG33">
        <v>0.67</v>
      </c>
      <c r="AH33">
        <v>0.59</v>
      </c>
      <c r="AI33">
        <v>0.42</v>
      </c>
      <c r="AJ33">
        <v>0.46</v>
      </c>
      <c r="AK33">
        <v>0</v>
      </c>
      <c r="AL33">
        <v>186.21</v>
      </c>
      <c r="AM33">
        <v>39.090000000000003</v>
      </c>
      <c r="AN33">
        <v>66.5</v>
      </c>
      <c r="AO33">
        <v>13.1</v>
      </c>
      <c r="AP33">
        <v>30</v>
      </c>
      <c r="AQ33">
        <v>30</v>
      </c>
      <c r="AR33">
        <v>60</v>
      </c>
      <c r="AS33">
        <v>20</v>
      </c>
      <c r="AT33">
        <v>50</v>
      </c>
      <c r="AU33">
        <v>5</v>
      </c>
      <c r="AV33">
        <v>1.17</v>
      </c>
      <c r="AW33">
        <v>9.8000000000000007</v>
      </c>
      <c r="AX33">
        <v>4.2</v>
      </c>
    </row>
    <row r="34" spans="1:50">
      <c r="A34" t="s">
        <v>283</v>
      </c>
      <c r="G34" t="s">
        <v>76</v>
      </c>
      <c r="H34" s="115">
        <v>24.16</v>
      </c>
      <c r="I34" s="88">
        <v>7.93</v>
      </c>
      <c r="J34" s="88">
        <v>4.0200000000000005</v>
      </c>
      <c r="K34" s="88">
        <v>0</v>
      </c>
      <c r="L34" s="88">
        <v>15.16</v>
      </c>
      <c r="M34" s="116">
        <v>0</v>
      </c>
      <c r="N34" s="115">
        <v>225.3</v>
      </c>
      <c r="O34" s="88">
        <v>269.60000000000002</v>
      </c>
      <c r="P34" s="88">
        <v>0</v>
      </c>
      <c r="Q34" s="88">
        <v>0</v>
      </c>
      <c r="R34" s="88">
        <v>0</v>
      </c>
      <c r="S34" s="116">
        <v>0</v>
      </c>
      <c r="W34">
        <v>2.89</v>
      </c>
      <c r="X34">
        <v>3.6</v>
      </c>
      <c r="Y34">
        <v>0</v>
      </c>
      <c r="Z34">
        <v>4.82</v>
      </c>
      <c r="AA34">
        <v>8.68</v>
      </c>
      <c r="AB34">
        <v>0.46</v>
      </c>
      <c r="AC34">
        <v>0.32</v>
      </c>
      <c r="AD34">
        <v>0.45</v>
      </c>
      <c r="AE34">
        <v>0.82</v>
      </c>
      <c r="AF34">
        <v>0.43</v>
      </c>
      <c r="AG34">
        <v>0.67</v>
      </c>
      <c r="AH34">
        <v>0.59</v>
      </c>
      <c r="AI34">
        <v>0.42</v>
      </c>
      <c r="AJ34">
        <v>0.46</v>
      </c>
      <c r="AK34">
        <v>0</v>
      </c>
      <c r="AL34">
        <v>186.21</v>
      </c>
      <c r="AM34">
        <v>39.090000000000003</v>
      </c>
      <c r="AN34">
        <v>66.5</v>
      </c>
      <c r="AO34">
        <v>13.1</v>
      </c>
      <c r="AP34">
        <v>30</v>
      </c>
      <c r="AQ34">
        <v>30</v>
      </c>
      <c r="AR34">
        <v>60</v>
      </c>
      <c r="AS34">
        <v>20</v>
      </c>
      <c r="AT34">
        <v>50</v>
      </c>
      <c r="AU34">
        <v>5</v>
      </c>
      <c r="AV34">
        <v>1.66</v>
      </c>
      <c r="AW34">
        <v>17.5</v>
      </c>
      <c r="AX34">
        <v>7.5</v>
      </c>
    </row>
    <row r="35" spans="1:50">
      <c r="A35" t="s">
        <v>298</v>
      </c>
      <c r="G35" t="s">
        <v>77</v>
      </c>
      <c r="H35" s="115">
        <v>31.05</v>
      </c>
      <c r="I35" s="88">
        <v>11.05</v>
      </c>
      <c r="J35" s="88">
        <v>4.0200000000000005</v>
      </c>
      <c r="K35" s="88">
        <v>0</v>
      </c>
      <c r="L35" s="88">
        <v>15.85</v>
      </c>
      <c r="M35" s="116">
        <v>0</v>
      </c>
      <c r="N35" s="115">
        <v>225.3</v>
      </c>
      <c r="O35" s="88">
        <v>269.60000000000002</v>
      </c>
      <c r="P35" s="88">
        <v>0</v>
      </c>
      <c r="Q35" s="88">
        <v>0</v>
      </c>
      <c r="R35" s="88">
        <v>0</v>
      </c>
      <c r="S35" s="116">
        <v>0</v>
      </c>
      <c r="W35">
        <v>2.89</v>
      </c>
      <c r="X35">
        <v>3.6</v>
      </c>
      <c r="Y35">
        <v>0</v>
      </c>
      <c r="Z35">
        <v>4.82</v>
      </c>
      <c r="AA35">
        <v>8.68</v>
      </c>
      <c r="AB35">
        <v>0.5</v>
      </c>
      <c r="AC35">
        <v>0.3</v>
      </c>
      <c r="AD35">
        <v>0.42</v>
      </c>
      <c r="AE35">
        <v>0.76</v>
      </c>
      <c r="AF35">
        <v>0.55000000000000004</v>
      </c>
      <c r="AG35">
        <v>0.67</v>
      </c>
      <c r="AH35">
        <v>0.59</v>
      </c>
      <c r="AI35">
        <v>0.42</v>
      </c>
      <c r="AJ35">
        <v>0.42</v>
      </c>
      <c r="AK35">
        <v>0</v>
      </c>
      <c r="AL35">
        <v>186.21</v>
      </c>
      <c r="AM35">
        <v>39.090000000000003</v>
      </c>
      <c r="AN35">
        <v>66.5</v>
      </c>
      <c r="AO35">
        <v>13.1</v>
      </c>
      <c r="AP35">
        <v>30</v>
      </c>
      <c r="AQ35">
        <v>30</v>
      </c>
      <c r="AR35">
        <v>60</v>
      </c>
      <c r="AS35">
        <v>20</v>
      </c>
      <c r="AT35">
        <v>50</v>
      </c>
      <c r="AU35">
        <v>5</v>
      </c>
      <c r="AV35">
        <v>2.35</v>
      </c>
      <c r="AW35">
        <v>24.5</v>
      </c>
      <c r="AX35">
        <v>10.5</v>
      </c>
    </row>
    <row r="36" spans="1:50">
      <c r="A36" t="s">
        <v>331</v>
      </c>
      <c r="G36" t="s">
        <v>78</v>
      </c>
      <c r="H36" s="115">
        <v>38.049999999999997</v>
      </c>
      <c r="I36" s="88">
        <v>14.05</v>
      </c>
      <c r="J36" s="88">
        <v>4.0200000000000005</v>
      </c>
      <c r="K36" s="88">
        <v>0</v>
      </c>
      <c r="L36" s="88">
        <v>17.02</v>
      </c>
      <c r="M36" s="116">
        <v>0</v>
      </c>
      <c r="N36" s="115">
        <v>225.3</v>
      </c>
      <c r="O36" s="88">
        <v>269.60000000000002</v>
      </c>
      <c r="P36" s="88">
        <v>0</v>
      </c>
      <c r="Q36" s="88">
        <v>0</v>
      </c>
      <c r="R36" s="88">
        <v>0</v>
      </c>
      <c r="S36" s="116">
        <v>0</v>
      </c>
      <c r="W36">
        <v>2.89</v>
      </c>
      <c r="X36">
        <v>3.6</v>
      </c>
      <c r="Y36">
        <v>0</v>
      </c>
      <c r="Z36">
        <v>4.82</v>
      </c>
      <c r="AA36">
        <v>8.68</v>
      </c>
      <c r="AB36">
        <v>0.5</v>
      </c>
      <c r="AC36">
        <v>0.3</v>
      </c>
      <c r="AD36">
        <v>0.42</v>
      </c>
      <c r="AE36">
        <v>0.76</v>
      </c>
      <c r="AF36">
        <v>0.55000000000000004</v>
      </c>
      <c r="AG36">
        <v>0.67</v>
      </c>
      <c r="AH36">
        <v>0.59</v>
      </c>
      <c r="AI36">
        <v>0.42</v>
      </c>
      <c r="AJ36">
        <v>0.42</v>
      </c>
      <c r="AK36">
        <v>0</v>
      </c>
      <c r="AL36">
        <v>186.21</v>
      </c>
      <c r="AM36">
        <v>39.090000000000003</v>
      </c>
      <c r="AN36">
        <v>66.5</v>
      </c>
      <c r="AO36">
        <v>13.1</v>
      </c>
      <c r="AP36">
        <v>30</v>
      </c>
      <c r="AQ36">
        <v>30</v>
      </c>
      <c r="AR36">
        <v>60</v>
      </c>
      <c r="AS36">
        <v>20</v>
      </c>
      <c r="AT36">
        <v>50</v>
      </c>
      <c r="AU36">
        <v>5</v>
      </c>
      <c r="AV36">
        <v>3.52</v>
      </c>
      <c r="AW36">
        <v>31.5</v>
      </c>
      <c r="AX36">
        <v>13.5</v>
      </c>
    </row>
    <row r="37" spans="1:50">
      <c r="A37" t="s">
        <v>332</v>
      </c>
      <c r="G37" t="s">
        <v>79</v>
      </c>
      <c r="H37" s="115">
        <v>48.55</v>
      </c>
      <c r="I37" s="88">
        <v>18.55</v>
      </c>
      <c r="J37" s="88">
        <v>4.0200000000000005</v>
      </c>
      <c r="K37" s="88">
        <v>0</v>
      </c>
      <c r="L37" s="88">
        <v>18</v>
      </c>
      <c r="M37" s="116">
        <v>0</v>
      </c>
      <c r="N37" s="115">
        <v>225.3</v>
      </c>
      <c r="O37" s="88">
        <v>269.60000000000002</v>
      </c>
      <c r="P37" s="88">
        <v>0</v>
      </c>
      <c r="Q37" s="88">
        <v>0</v>
      </c>
      <c r="R37" s="88">
        <v>0</v>
      </c>
      <c r="S37" s="116">
        <v>0</v>
      </c>
      <c r="W37">
        <v>2.89</v>
      </c>
      <c r="X37">
        <v>3.6</v>
      </c>
      <c r="Y37">
        <v>0</v>
      </c>
      <c r="Z37">
        <v>4.82</v>
      </c>
      <c r="AA37">
        <v>8.68</v>
      </c>
      <c r="AB37">
        <v>0.5</v>
      </c>
      <c r="AC37">
        <v>0.3</v>
      </c>
      <c r="AD37">
        <v>0.42</v>
      </c>
      <c r="AE37">
        <v>0.76</v>
      </c>
      <c r="AF37">
        <v>0.55000000000000004</v>
      </c>
      <c r="AG37">
        <v>0.67</v>
      </c>
      <c r="AH37">
        <v>0.59</v>
      </c>
      <c r="AI37">
        <v>0.42</v>
      </c>
      <c r="AJ37">
        <v>0.42</v>
      </c>
      <c r="AK37">
        <v>0</v>
      </c>
      <c r="AL37">
        <v>186.21</v>
      </c>
      <c r="AM37">
        <v>39.090000000000003</v>
      </c>
      <c r="AN37">
        <v>66.5</v>
      </c>
      <c r="AO37">
        <v>13.1</v>
      </c>
      <c r="AP37">
        <v>30</v>
      </c>
      <c r="AQ37">
        <v>30</v>
      </c>
      <c r="AR37">
        <v>60</v>
      </c>
      <c r="AS37">
        <v>20</v>
      </c>
      <c r="AT37">
        <v>50</v>
      </c>
      <c r="AU37">
        <v>5</v>
      </c>
      <c r="AV37">
        <v>4.5</v>
      </c>
      <c r="AW37">
        <v>42</v>
      </c>
      <c r="AX37">
        <v>18</v>
      </c>
    </row>
    <row r="38" spans="1:50">
      <c r="A38" t="s">
        <v>333</v>
      </c>
      <c r="G38" t="s">
        <v>80</v>
      </c>
      <c r="H38" s="115">
        <v>55.55</v>
      </c>
      <c r="I38" s="88">
        <v>21.55</v>
      </c>
      <c r="J38" s="88">
        <v>4.0200000000000005</v>
      </c>
      <c r="K38" s="88">
        <v>0</v>
      </c>
      <c r="L38" s="88">
        <v>18.78</v>
      </c>
      <c r="M38" s="116">
        <v>0</v>
      </c>
      <c r="N38" s="115">
        <v>225.3</v>
      </c>
      <c r="O38" s="88">
        <v>269.60000000000002</v>
      </c>
      <c r="P38" s="88">
        <v>0</v>
      </c>
      <c r="Q38" s="88">
        <v>0</v>
      </c>
      <c r="R38" s="88">
        <v>0</v>
      </c>
      <c r="S38" s="116">
        <v>0</v>
      </c>
      <c r="W38">
        <v>2.89</v>
      </c>
      <c r="X38">
        <v>3.6</v>
      </c>
      <c r="Y38">
        <v>0</v>
      </c>
      <c r="Z38">
        <v>4.82</v>
      </c>
      <c r="AA38">
        <v>8.68</v>
      </c>
      <c r="AB38">
        <v>0.5</v>
      </c>
      <c r="AC38">
        <v>0.3</v>
      </c>
      <c r="AD38">
        <v>0.42</v>
      </c>
      <c r="AE38">
        <v>0.76</v>
      </c>
      <c r="AF38">
        <v>0.55000000000000004</v>
      </c>
      <c r="AG38">
        <v>0.67</v>
      </c>
      <c r="AH38">
        <v>0.59</v>
      </c>
      <c r="AI38">
        <v>0.42</v>
      </c>
      <c r="AJ38">
        <v>0.42</v>
      </c>
      <c r="AK38">
        <v>0</v>
      </c>
      <c r="AL38">
        <v>186.21</v>
      </c>
      <c r="AM38">
        <v>39.090000000000003</v>
      </c>
      <c r="AN38">
        <v>66.5</v>
      </c>
      <c r="AO38">
        <v>13.1</v>
      </c>
      <c r="AP38">
        <v>30</v>
      </c>
      <c r="AQ38">
        <v>30</v>
      </c>
      <c r="AR38">
        <v>60</v>
      </c>
      <c r="AS38">
        <v>20</v>
      </c>
      <c r="AT38">
        <v>50</v>
      </c>
      <c r="AU38">
        <v>5</v>
      </c>
      <c r="AV38">
        <v>5.28</v>
      </c>
      <c r="AW38">
        <v>49</v>
      </c>
      <c r="AX38">
        <v>21</v>
      </c>
    </row>
    <row r="39" spans="1:50">
      <c r="A39" t="s">
        <v>334</v>
      </c>
      <c r="G39" t="s">
        <v>81</v>
      </c>
      <c r="H39" s="115">
        <v>87.890000000000015</v>
      </c>
      <c r="I39" s="88">
        <v>27.55</v>
      </c>
      <c r="J39" s="88">
        <v>3.9299999999999997</v>
      </c>
      <c r="K39" s="88">
        <v>0</v>
      </c>
      <c r="L39" s="88">
        <v>19.079999999999998</v>
      </c>
      <c r="M39" s="116">
        <v>0</v>
      </c>
      <c r="N39" s="115">
        <v>225.3</v>
      </c>
      <c r="O39" s="88">
        <v>269.60000000000002</v>
      </c>
      <c r="P39" s="88">
        <v>0</v>
      </c>
      <c r="Q39" s="88">
        <v>0</v>
      </c>
      <c r="R39" s="88">
        <v>0</v>
      </c>
      <c r="S39" s="116">
        <v>0</v>
      </c>
      <c r="W39">
        <v>2.89</v>
      </c>
      <c r="X39">
        <v>3.51</v>
      </c>
      <c r="Y39">
        <v>18.34</v>
      </c>
      <c r="Z39">
        <v>4.82</v>
      </c>
      <c r="AA39">
        <v>8.68</v>
      </c>
      <c r="AB39">
        <v>0.5</v>
      </c>
      <c r="AC39">
        <v>0.3</v>
      </c>
      <c r="AD39">
        <v>0.42</v>
      </c>
      <c r="AE39">
        <v>0.76</v>
      </c>
      <c r="AF39">
        <v>0.55000000000000004</v>
      </c>
      <c r="AG39">
        <v>0.67</v>
      </c>
      <c r="AH39">
        <v>0.59</v>
      </c>
      <c r="AI39">
        <v>0.42</v>
      </c>
      <c r="AJ39">
        <v>0.42</v>
      </c>
      <c r="AK39">
        <v>0</v>
      </c>
      <c r="AL39">
        <v>186.21</v>
      </c>
      <c r="AM39">
        <v>39.090000000000003</v>
      </c>
      <c r="AN39">
        <v>66.5</v>
      </c>
      <c r="AO39">
        <v>13.1</v>
      </c>
      <c r="AP39">
        <v>30</v>
      </c>
      <c r="AQ39">
        <v>30</v>
      </c>
      <c r="AR39">
        <v>60</v>
      </c>
      <c r="AS39">
        <v>20</v>
      </c>
      <c r="AT39">
        <v>50</v>
      </c>
      <c r="AU39">
        <v>5</v>
      </c>
      <c r="AV39">
        <v>5.58</v>
      </c>
      <c r="AW39">
        <v>63</v>
      </c>
      <c r="AX39">
        <v>27</v>
      </c>
    </row>
    <row r="40" spans="1:50">
      <c r="A40" t="s">
        <v>355</v>
      </c>
      <c r="G40" t="s">
        <v>82</v>
      </c>
      <c r="H40" s="115">
        <v>98.390000000000015</v>
      </c>
      <c r="I40" s="88">
        <v>32.049999999999997</v>
      </c>
      <c r="J40" s="88">
        <v>3.9299999999999997</v>
      </c>
      <c r="K40" s="88">
        <v>0</v>
      </c>
      <c r="L40" s="88">
        <v>19.86</v>
      </c>
      <c r="M40" s="116">
        <v>0</v>
      </c>
      <c r="N40" s="115">
        <v>225.3</v>
      </c>
      <c r="O40" s="88">
        <v>269.60000000000002</v>
      </c>
      <c r="P40" s="88">
        <v>0</v>
      </c>
      <c r="Q40" s="88">
        <v>0</v>
      </c>
      <c r="R40" s="88">
        <v>0</v>
      </c>
      <c r="S40" s="116">
        <v>0</v>
      </c>
      <c r="W40">
        <v>2.89</v>
      </c>
      <c r="X40">
        <v>3.51</v>
      </c>
      <c r="Y40">
        <v>18.34</v>
      </c>
      <c r="Z40">
        <v>4.82</v>
      </c>
      <c r="AA40">
        <v>8.68</v>
      </c>
      <c r="AB40">
        <v>0.5</v>
      </c>
      <c r="AC40">
        <v>0.3</v>
      </c>
      <c r="AD40">
        <v>0.42</v>
      </c>
      <c r="AE40">
        <v>0.76</v>
      </c>
      <c r="AF40">
        <v>0.55000000000000004</v>
      </c>
      <c r="AG40">
        <v>0.67</v>
      </c>
      <c r="AH40">
        <v>0.59</v>
      </c>
      <c r="AI40">
        <v>0.42</v>
      </c>
      <c r="AJ40">
        <v>0.42</v>
      </c>
      <c r="AK40">
        <v>0</v>
      </c>
      <c r="AL40">
        <v>186.21</v>
      </c>
      <c r="AM40">
        <v>39.090000000000003</v>
      </c>
      <c r="AN40">
        <v>66.5</v>
      </c>
      <c r="AO40">
        <v>13.1</v>
      </c>
      <c r="AP40">
        <v>30</v>
      </c>
      <c r="AQ40">
        <v>30</v>
      </c>
      <c r="AR40">
        <v>60</v>
      </c>
      <c r="AS40">
        <v>20</v>
      </c>
      <c r="AT40">
        <v>50</v>
      </c>
      <c r="AU40">
        <v>5</v>
      </c>
      <c r="AV40">
        <v>6.36</v>
      </c>
      <c r="AW40">
        <v>73.5</v>
      </c>
      <c r="AX40">
        <v>31.5</v>
      </c>
    </row>
    <row r="41" spans="1:50">
      <c r="A41" t="s">
        <v>356</v>
      </c>
      <c r="G41" t="s">
        <v>83</v>
      </c>
      <c r="H41" s="115">
        <v>105.39000000000001</v>
      </c>
      <c r="I41" s="88">
        <v>35.049999999999997</v>
      </c>
      <c r="J41" s="88">
        <v>3.9299999999999997</v>
      </c>
      <c r="K41" s="88">
        <v>0</v>
      </c>
      <c r="L41" s="88">
        <v>20.350000000000001</v>
      </c>
      <c r="M41" s="116">
        <v>0</v>
      </c>
      <c r="N41" s="115">
        <v>225.3</v>
      </c>
      <c r="O41" s="88">
        <v>269.60000000000002</v>
      </c>
      <c r="P41" s="88">
        <v>0</v>
      </c>
      <c r="Q41" s="88">
        <v>0</v>
      </c>
      <c r="R41" s="88">
        <v>0</v>
      </c>
      <c r="S41" s="116">
        <v>0</v>
      </c>
      <c r="W41">
        <v>2.89</v>
      </c>
      <c r="X41">
        <v>3.51</v>
      </c>
      <c r="Y41">
        <v>18.34</v>
      </c>
      <c r="Z41">
        <v>4.82</v>
      </c>
      <c r="AA41">
        <v>8.68</v>
      </c>
      <c r="AB41">
        <v>0.5</v>
      </c>
      <c r="AC41">
        <v>0.3</v>
      </c>
      <c r="AD41">
        <v>0.42</v>
      </c>
      <c r="AE41">
        <v>0.76</v>
      </c>
      <c r="AF41">
        <v>0.55000000000000004</v>
      </c>
      <c r="AG41">
        <v>0.67</v>
      </c>
      <c r="AH41">
        <v>0.59</v>
      </c>
      <c r="AI41">
        <v>0.42</v>
      </c>
      <c r="AJ41">
        <v>0.42</v>
      </c>
      <c r="AK41">
        <v>0</v>
      </c>
      <c r="AL41">
        <v>186.21</v>
      </c>
      <c r="AM41">
        <v>39.090000000000003</v>
      </c>
      <c r="AN41">
        <v>66.5</v>
      </c>
      <c r="AO41">
        <v>13.1</v>
      </c>
      <c r="AP41">
        <v>30</v>
      </c>
      <c r="AQ41">
        <v>30</v>
      </c>
      <c r="AR41">
        <v>60</v>
      </c>
      <c r="AS41">
        <v>20</v>
      </c>
      <c r="AT41">
        <v>50</v>
      </c>
      <c r="AU41">
        <v>5</v>
      </c>
      <c r="AV41">
        <v>6.85</v>
      </c>
      <c r="AW41">
        <v>80.5</v>
      </c>
      <c r="AX41">
        <v>34.5</v>
      </c>
    </row>
    <row r="42" spans="1:50">
      <c r="A42" t="s">
        <v>357</v>
      </c>
      <c r="G42" t="s">
        <v>84</v>
      </c>
      <c r="H42" s="115">
        <v>112.39000000000001</v>
      </c>
      <c r="I42" s="88">
        <v>38.049999999999997</v>
      </c>
      <c r="J42" s="88">
        <v>3.9299999999999997</v>
      </c>
      <c r="K42" s="88">
        <v>0</v>
      </c>
      <c r="L42" s="88">
        <v>20.45</v>
      </c>
      <c r="M42" s="116">
        <v>0</v>
      </c>
      <c r="N42" s="115">
        <v>225.3</v>
      </c>
      <c r="O42" s="88">
        <v>269.60000000000002</v>
      </c>
      <c r="P42" s="88">
        <v>0</v>
      </c>
      <c r="Q42" s="88">
        <v>0</v>
      </c>
      <c r="R42" s="88">
        <v>0</v>
      </c>
      <c r="S42" s="116">
        <v>0</v>
      </c>
      <c r="W42">
        <v>2.89</v>
      </c>
      <c r="X42">
        <v>3.51</v>
      </c>
      <c r="Y42">
        <v>18.34</v>
      </c>
      <c r="Z42">
        <v>4.82</v>
      </c>
      <c r="AA42">
        <v>8.68</v>
      </c>
      <c r="AB42">
        <v>0.5</v>
      </c>
      <c r="AC42">
        <v>0.3</v>
      </c>
      <c r="AD42">
        <v>0.42</v>
      </c>
      <c r="AE42">
        <v>0.76</v>
      </c>
      <c r="AF42">
        <v>0.55000000000000004</v>
      </c>
      <c r="AG42">
        <v>0.67</v>
      </c>
      <c r="AH42">
        <v>0.59</v>
      </c>
      <c r="AI42">
        <v>0.42</v>
      </c>
      <c r="AJ42">
        <v>0.42</v>
      </c>
      <c r="AK42">
        <v>0</v>
      </c>
      <c r="AL42">
        <v>186.21</v>
      </c>
      <c r="AM42">
        <v>39.090000000000003</v>
      </c>
      <c r="AN42">
        <v>66.5</v>
      </c>
      <c r="AO42">
        <v>13.1</v>
      </c>
      <c r="AP42">
        <v>30</v>
      </c>
      <c r="AQ42">
        <v>30</v>
      </c>
      <c r="AR42">
        <v>60</v>
      </c>
      <c r="AS42">
        <v>20</v>
      </c>
      <c r="AT42">
        <v>50</v>
      </c>
      <c r="AU42">
        <v>5</v>
      </c>
      <c r="AV42">
        <v>6.95</v>
      </c>
      <c r="AW42">
        <v>87.5</v>
      </c>
      <c r="AX42">
        <v>37.5</v>
      </c>
    </row>
    <row r="43" spans="1:50">
      <c r="A43" t="s">
        <v>363</v>
      </c>
      <c r="G43" t="s">
        <v>85</v>
      </c>
      <c r="H43" s="115">
        <v>117.42</v>
      </c>
      <c r="I43" s="88">
        <v>41.949999999999996</v>
      </c>
      <c r="J43" s="88">
        <v>3.9299999999999997</v>
      </c>
      <c r="K43" s="88">
        <v>0</v>
      </c>
      <c r="L43" s="88">
        <v>14.850000000000001</v>
      </c>
      <c r="M43" s="116">
        <v>0</v>
      </c>
      <c r="N43" s="115">
        <v>225.3</v>
      </c>
      <c r="O43" s="88">
        <v>269.60000000000002</v>
      </c>
      <c r="P43" s="88">
        <v>0</v>
      </c>
      <c r="Q43" s="88">
        <v>0</v>
      </c>
      <c r="R43" s="88">
        <v>0</v>
      </c>
      <c r="S43" s="116">
        <v>0</v>
      </c>
      <c r="W43">
        <v>2.89</v>
      </c>
      <c r="X43">
        <v>3.51</v>
      </c>
      <c r="Y43">
        <v>14.27</v>
      </c>
      <c r="Z43">
        <v>4.82</v>
      </c>
      <c r="AA43">
        <v>2.89</v>
      </c>
      <c r="AB43">
        <v>0.5</v>
      </c>
      <c r="AC43">
        <v>0.3</v>
      </c>
      <c r="AD43">
        <v>0.42</v>
      </c>
      <c r="AE43">
        <v>0.76</v>
      </c>
      <c r="AF43">
        <v>0.55000000000000004</v>
      </c>
      <c r="AG43">
        <v>0.67</v>
      </c>
      <c r="AH43">
        <v>0.59</v>
      </c>
      <c r="AI43">
        <v>0.42</v>
      </c>
      <c r="AJ43">
        <v>0.42</v>
      </c>
      <c r="AK43">
        <v>0</v>
      </c>
      <c r="AL43">
        <v>186.21</v>
      </c>
      <c r="AM43">
        <v>39.090000000000003</v>
      </c>
      <c r="AN43">
        <v>66.5</v>
      </c>
      <c r="AO43">
        <v>13.1</v>
      </c>
      <c r="AP43">
        <v>30</v>
      </c>
      <c r="AQ43">
        <v>30</v>
      </c>
      <c r="AR43">
        <v>60</v>
      </c>
      <c r="AS43">
        <v>20</v>
      </c>
      <c r="AT43">
        <v>50</v>
      </c>
      <c r="AU43">
        <v>5</v>
      </c>
      <c r="AV43">
        <v>7.14</v>
      </c>
      <c r="AW43">
        <v>96.6</v>
      </c>
      <c r="AX43">
        <v>41.4</v>
      </c>
    </row>
    <row r="44" spans="1:50">
      <c r="A44" t="s">
        <v>367</v>
      </c>
      <c r="G44" t="s">
        <v>86</v>
      </c>
      <c r="H44" s="115">
        <v>120.22000000000001</v>
      </c>
      <c r="I44" s="88">
        <v>43.15</v>
      </c>
      <c r="J44" s="88">
        <v>3.9299999999999997</v>
      </c>
      <c r="K44" s="88">
        <v>0</v>
      </c>
      <c r="L44" s="88">
        <v>15.14</v>
      </c>
      <c r="M44" s="116">
        <v>0</v>
      </c>
      <c r="N44" s="115">
        <v>225.3</v>
      </c>
      <c r="O44" s="88">
        <v>269.60000000000002</v>
      </c>
      <c r="P44" s="88">
        <v>0</v>
      </c>
      <c r="Q44" s="88">
        <v>0</v>
      </c>
      <c r="R44" s="88">
        <v>0</v>
      </c>
      <c r="S44" s="116">
        <v>0</v>
      </c>
      <c r="W44">
        <v>2.89</v>
      </c>
      <c r="X44">
        <v>3.51</v>
      </c>
      <c r="Y44">
        <v>14.27</v>
      </c>
      <c r="Z44">
        <v>4.82</v>
      </c>
      <c r="AA44">
        <v>2.89</v>
      </c>
      <c r="AB44">
        <v>0.5</v>
      </c>
      <c r="AC44">
        <v>0.3</v>
      </c>
      <c r="AD44">
        <v>0.42</v>
      </c>
      <c r="AE44">
        <v>0.76</v>
      </c>
      <c r="AF44">
        <v>0.55000000000000004</v>
      </c>
      <c r="AG44">
        <v>0.67</v>
      </c>
      <c r="AH44">
        <v>0.59</v>
      </c>
      <c r="AI44">
        <v>0.42</v>
      </c>
      <c r="AJ44">
        <v>0.42</v>
      </c>
      <c r="AK44">
        <v>0</v>
      </c>
      <c r="AL44">
        <v>186.21</v>
      </c>
      <c r="AM44">
        <v>39.090000000000003</v>
      </c>
      <c r="AN44">
        <v>66.5</v>
      </c>
      <c r="AO44">
        <v>13.1</v>
      </c>
      <c r="AP44">
        <v>30</v>
      </c>
      <c r="AQ44">
        <v>30</v>
      </c>
      <c r="AR44">
        <v>60</v>
      </c>
      <c r="AS44">
        <v>20</v>
      </c>
      <c r="AT44">
        <v>50</v>
      </c>
      <c r="AU44">
        <v>5</v>
      </c>
      <c r="AV44">
        <v>7.43</v>
      </c>
      <c r="AW44">
        <v>99.4</v>
      </c>
      <c r="AX44">
        <v>42.6</v>
      </c>
    </row>
    <row r="45" spans="1:50">
      <c r="A45" t="s">
        <v>390</v>
      </c>
      <c r="G45" t="s">
        <v>87</v>
      </c>
      <c r="H45" s="115">
        <v>127.22000000000001</v>
      </c>
      <c r="I45" s="88">
        <v>46.15</v>
      </c>
      <c r="J45" s="88">
        <v>3.9299999999999997</v>
      </c>
      <c r="K45" s="88">
        <v>0</v>
      </c>
      <c r="L45" s="88">
        <v>15.63</v>
      </c>
      <c r="M45" s="116">
        <v>0</v>
      </c>
      <c r="N45" s="115">
        <v>225.3</v>
      </c>
      <c r="O45" s="88">
        <v>269.60000000000002</v>
      </c>
      <c r="P45" s="88">
        <v>0</v>
      </c>
      <c r="Q45" s="88">
        <v>0</v>
      </c>
      <c r="R45" s="88">
        <v>0</v>
      </c>
      <c r="S45" s="116">
        <v>0</v>
      </c>
      <c r="W45">
        <v>2.89</v>
      </c>
      <c r="X45">
        <v>3.51</v>
      </c>
      <c r="Y45">
        <v>14.27</v>
      </c>
      <c r="Z45">
        <v>4.82</v>
      </c>
      <c r="AA45">
        <v>2.89</v>
      </c>
      <c r="AB45">
        <v>0.5</v>
      </c>
      <c r="AC45">
        <v>0.3</v>
      </c>
      <c r="AD45">
        <v>0.42</v>
      </c>
      <c r="AE45">
        <v>0.76</v>
      </c>
      <c r="AF45">
        <v>0.55000000000000004</v>
      </c>
      <c r="AG45">
        <v>0.67</v>
      </c>
      <c r="AH45">
        <v>0.59</v>
      </c>
      <c r="AI45">
        <v>0.42</v>
      </c>
      <c r="AJ45">
        <v>0.42</v>
      </c>
      <c r="AK45">
        <v>0</v>
      </c>
      <c r="AL45">
        <v>186.21</v>
      </c>
      <c r="AM45">
        <v>39.090000000000003</v>
      </c>
      <c r="AN45">
        <v>66.5</v>
      </c>
      <c r="AO45">
        <v>13.1</v>
      </c>
      <c r="AP45">
        <v>30</v>
      </c>
      <c r="AQ45">
        <v>30</v>
      </c>
      <c r="AR45">
        <v>60</v>
      </c>
      <c r="AS45">
        <v>20</v>
      </c>
      <c r="AT45">
        <v>50</v>
      </c>
      <c r="AU45">
        <v>5</v>
      </c>
      <c r="AV45">
        <v>7.92</v>
      </c>
      <c r="AW45">
        <v>106.4</v>
      </c>
      <c r="AX45">
        <v>45.6</v>
      </c>
    </row>
    <row r="46" spans="1:50">
      <c r="A46" t="s">
        <v>391</v>
      </c>
      <c r="G46" t="s">
        <v>88</v>
      </c>
      <c r="H46" s="115">
        <v>132.82</v>
      </c>
      <c r="I46" s="88">
        <v>48.55</v>
      </c>
      <c r="J46" s="88">
        <v>3.9299999999999997</v>
      </c>
      <c r="K46" s="88">
        <v>0</v>
      </c>
      <c r="L46" s="88">
        <v>14.950000000000001</v>
      </c>
      <c r="M46" s="116">
        <v>0</v>
      </c>
      <c r="N46" s="115">
        <v>225.3</v>
      </c>
      <c r="O46" s="88">
        <v>269.60000000000002</v>
      </c>
      <c r="P46" s="88">
        <v>0</v>
      </c>
      <c r="Q46" s="88">
        <v>0</v>
      </c>
      <c r="R46" s="88">
        <v>0</v>
      </c>
      <c r="S46" s="116">
        <v>0</v>
      </c>
      <c r="W46">
        <v>2.89</v>
      </c>
      <c r="X46">
        <v>3.51</v>
      </c>
      <c r="Y46">
        <v>14.27</v>
      </c>
      <c r="Z46">
        <v>4.82</v>
      </c>
      <c r="AA46">
        <v>2.89</v>
      </c>
      <c r="AB46">
        <v>0.5</v>
      </c>
      <c r="AC46">
        <v>0.3</v>
      </c>
      <c r="AD46">
        <v>0.42</v>
      </c>
      <c r="AE46">
        <v>0.76</v>
      </c>
      <c r="AF46">
        <v>0.55000000000000004</v>
      </c>
      <c r="AG46">
        <v>0.67</v>
      </c>
      <c r="AH46">
        <v>0.59</v>
      </c>
      <c r="AI46">
        <v>0.42</v>
      </c>
      <c r="AJ46">
        <v>0.42</v>
      </c>
      <c r="AK46">
        <v>0</v>
      </c>
      <c r="AL46">
        <v>186.21</v>
      </c>
      <c r="AM46">
        <v>39.090000000000003</v>
      </c>
      <c r="AN46">
        <v>66.5</v>
      </c>
      <c r="AO46">
        <v>13.1</v>
      </c>
      <c r="AP46">
        <v>30</v>
      </c>
      <c r="AQ46">
        <v>30</v>
      </c>
      <c r="AR46">
        <v>60</v>
      </c>
      <c r="AS46">
        <v>20</v>
      </c>
      <c r="AT46">
        <v>50</v>
      </c>
      <c r="AU46">
        <v>5</v>
      </c>
      <c r="AV46">
        <v>7.24</v>
      </c>
      <c r="AW46">
        <v>112</v>
      </c>
      <c r="AX46">
        <v>48</v>
      </c>
    </row>
    <row r="47" spans="1:50">
      <c r="A47" t="s">
        <v>395</v>
      </c>
      <c r="G47" t="s">
        <v>89</v>
      </c>
      <c r="H47" s="115">
        <v>136.32</v>
      </c>
      <c r="I47" s="88">
        <v>50.05</v>
      </c>
      <c r="J47" s="88">
        <v>4.0200000000000005</v>
      </c>
      <c r="K47" s="88">
        <v>0</v>
      </c>
      <c r="L47" s="88">
        <v>14.75</v>
      </c>
      <c r="M47" s="116">
        <v>0</v>
      </c>
      <c r="N47" s="115">
        <v>225.3</v>
      </c>
      <c r="O47" s="88">
        <v>269.60000000000002</v>
      </c>
      <c r="P47" s="88">
        <v>0</v>
      </c>
      <c r="Q47" s="88">
        <v>0</v>
      </c>
      <c r="R47" s="88">
        <v>0</v>
      </c>
      <c r="S47" s="116">
        <v>0</v>
      </c>
      <c r="W47">
        <v>2.89</v>
      </c>
      <c r="X47">
        <v>3.6</v>
      </c>
      <c r="Y47">
        <v>14.27</v>
      </c>
      <c r="Z47">
        <v>4.82</v>
      </c>
      <c r="AA47">
        <v>2.89</v>
      </c>
      <c r="AB47">
        <v>0.5</v>
      </c>
      <c r="AC47">
        <v>0.3</v>
      </c>
      <c r="AD47">
        <v>0.42</v>
      </c>
      <c r="AE47">
        <v>0.76</v>
      </c>
      <c r="AF47">
        <v>0.55000000000000004</v>
      </c>
      <c r="AG47">
        <v>0.67</v>
      </c>
      <c r="AH47">
        <v>0.59</v>
      </c>
      <c r="AI47">
        <v>0.42</v>
      </c>
      <c r="AJ47">
        <v>0.42</v>
      </c>
      <c r="AK47">
        <v>0</v>
      </c>
      <c r="AL47">
        <v>186.21</v>
      </c>
      <c r="AM47">
        <v>39.090000000000003</v>
      </c>
      <c r="AN47">
        <v>66.5</v>
      </c>
      <c r="AO47">
        <v>13.1</v>
      </c>
      <c r="AP47">
        <v>30</v>
      </c>
      <c r="AQ47">
        <v>30</v>
      </c>
      <c r="AR47">
        <v>60</v>
      </c>
      <c r="AS47">
        <v>20</v>
      </c>
      <c r="AT47">
        <v>50</v>
      </c>
      <c r="AU47">
        <v>5</v>
      </c>
      <c r="AV47">
        <v>7.04</v>
      </c>
      <c r="AW47">
        <v>115.5</v>
      </c>
      <c r="AX47">
        <v>49.5</v>
      </c>
    </row>
    <row r="48" spans="1:50">
      <c r="A48" t="s">
        <v>399</v>
      </c>
      <c r="G48" t="s">
        <v>90</v>
      </c>
      <c r="H48" s="115">
        <v>141.22000000000003</v>
      </c>
      <c r="I48" s="88">
        <v>52.15</v>
      </c>
      <c r="J48" s="88">
        <v>4.0200000000000005</v>
      </c>
      <c r="K48" s="88">
        <v>0</v>
      </c>
      <c r="L48" s="88">
        <v>15.73</v>
      </c>
      <c r="M48" s="116">
        <v>0</v>
      </c>
      <c r="N48" s="115">
        <v>225.3</v>
      </c>
      <c r="O48" s="88">
        <v>269.60000000000002</v>
      </c>
      <c r="P48" s="88">
        <v>0</v>
      </c>
      <c r="Q48" s="88">
        <v>0</v>
      </c>
      <c r="R48" s="88">
        <v>0</v>
      </c>
      <c r="S48" s="116">
        <v>0</v>
      </c>
      <c r="W48">
        <v>2.89</v>
      </c>
      <c r="X48">
        <v>3.6</v>
      </c>
      <c r="Y48">
        <v>14.27</v>
      </c>
      <c r="Z48">
        <v>4.82</v>
      </c>
      <c r="AA48">
        <v>2.89</v>
      </c>
      <c r="AB48">
        <v>0.5</v>
      </c>
      <c r="AC48">
        <v>0.3</v>
      </c>
      <c r="AD48">
        <v>0.42</v>
      </c>
      <c r="AE48">
        <v>0.76</v>
      </c>
      <c r="AF48">
        <v>0.55000000000000004</v>
      </c>
      <c r="AG48">
        <v>0.67</v>
      </c>
      <c r="AH48">
        <v>0.59</v>
      </c>
      <c r="AI48">
        <v>0.42</v>
      </c>
      <c r="AJ48">
        <v>0.42</v>
      </c>
      <c r="AK48">
        <v>0</v>
      </c>
      <c r="AL48">
        <v>186.21</v>
      </c>
      <c r="AM48">
        <v>39.090000000000003</v>
      </c>
      <c r="AN48">
        <v>66.5</v>
      </c>
      <c r="AO48">
        <v>13.1</v>
      </c>
      <c r="AP48">
        <v>30</v>
      </c>
      <c r="AQ48">
        <v>30</v>
      </c>
      <c r="AR48">
        <v>60</v>
      </c>
      <c r="AS48">
        <v>20</v>
      </c>
      <c r="AT48">
        <v>50</v>
      </c>
      <c r="AU48">
        <v>5</v>
      </c>
      <c r="AV48">
        <v>8.02</v>
      </c>
      <c r="AW48">
        <v>120.4</v>
      </c>
      <c r="AX48">
        <v>51.6</v>
      </c>
    </row>
    <row r="49" spans="1:50">
      <c r="A49" t="s">
        <v>400</v>
      </c>
      <c r="G49" t="s">
        <v>91</v>
      </c>
      <c r="H49" s="115">
        <v>143.32</v>
      </c>
      <c r="I49" s="88">
        <v>53.05</v>
      </c>
      <c r="J49" s="88">
        <v>4.0200000000000005</v>
      </c>
      <c r="K49" s="88">
        <v>0</v>
      </c>
      <c r="L49" s="88">
        <v>16.61</v>
      </c>
      <c r="M49" s="116">
        <v>0</v>
      </c>
      <c r="N49" s="115">
        <v>225.3</v>
      </c>
      <c r="O49" s="88">
        <v>269.60000000000002</v>
      </c>
      <c r="P49" s="88">
        <v>0</v>
      </c>
      <c r="Q49" s="88">
        <v>0</v>
      </c>
      <c r="R49" s="88">
        <v>0</v>
      </c>
      <c r="S49" s="116">
        <v>0</v>
      </c>
      <c r="W49">
        <v>2.89</v>
      </c>
      <c r="X49">
        <v>3.6</v>
      </c>
      <c r="Y49">
        <v>14.27</v>
      </c>
      <c r="Z49">
        <v>4.82</v>
      </c>
      <c r="AA49">
        <v>2.89</v>
      </c>
      <c r="AB49">
        <v>0.5</v>
      </c>
      <c r="AC49">
        <v>0.3</v>
      </c>
      <c r="AD49">
        <v>0.42</v>
      </c>
      <c r="AE49">
        <v>0.76</v>
      </c>
      <c r="AF49">
        <v>0.55000000000000004</v>
      </c>
      <c r="AG49">
        <v>0.67</v>
      </c>
      <c r="AH49">
        <v>0.59</v>
      </c>
      <c r="AI49">
        <v>0.42</v>
      </c>
      <c r="AJ49">
        <v>0.42</v>
      </c>
      <c r="AK49">
        <v>0</v>
      </c>
      <c r="AL49">
        <v>186.21</v>
      </c>
      <c r="AM49">
        <v>39.090000000000003</v>
      </c>
      <c r="AN49">
        <v>66.5</v>
      </c>
      <c r="AO49">
        <v>13.1</v>
      </c>
      <c r="AP49">
        <v>30</v>
      </c>
      <c r="AQ49">
        <v>30</v>
      </c>
      <c r="AR49">
        <v>60</v>
      </c>
      <c r="AS49">
        <v>20</v>
      </c>
      <c r="AT49">
        <v>50</v>
      </c>
      <c r="AU49">
        <v>5</v>
      </c>
      <c r="AV49">
        <v>8.9</v>
      </c>
      <c r="AW49">
        <v>122.5</v>
      </c>
      <c r="AX49">
        <v>52.5</v>
      </c>
    </row>
    <row r="50" spans="1:50">
      <c r="A50" t="s">
        <v>401</v>
      </c>
      <c r="G50" t="s">
        <v>92</v>
      </c>
      <c r="H50" s="115">
        <v>145.42000000000002</v>
      </c>
      <c r="I50" s="88">
        <v>53.949999999999996</v>
      </c>
      <c r="J50" s="88">
        <v>4.0200000000000005</v>
      </c>
      <c r="K50" s="88">
        <v>0</v>
      </c>
      <c r="L50" s="88">
        <v>16.12</v>
      </c>
      <c r="M50" s="116">
        <v>0</v>
      </c>
      <c r="N50" s="115">
        <v>225.3</v>
      </c>
      <c r="O50" s="88">
        <v>269.60000000000002</v>
      </c>
      <c r="P50" s="88">
        <v>0</v>
      </c>
      <c r="Q50" s="88">
        <v>0</v>
      </c>
      <c r="R50" s="88">
        <v>0</v>
      </c>
      <c r="S50" s="116">
        <v>0</v>
      </c>
      <c r="W50">
        <v>2.89</v>
      </c>
      <c r="X50">
        <v>3.6</v>
      </c>
      <c r="Y50">
        <v>14.27</v>
      </c>
      <c r="Z50">
        <v>4.82</v>
      </c>
      <c r="AA50">
        <v>2.89</v>
      </c>
      <c r="AB50">
        <v>0.5</v>
      </c>
      <c r="AC50">
        <v>0.3</v>
      </c>
      <c r="AD50">
        <v>0.42</v>
      </c>
      <c r="AE50">
        <v>0.76</v>
      </c>
      <c r="AF50">
        <v>0.55000000000000004</v>
      </c>
      <c r="AG50">
        <v>0.67</v>
      </c>
      <c r="AH50">
        <v>0.59</v>
      </c>
      <c r="AI50">
        <v>0.42</v>
      </c>
      <c r="AJ50">
        <v>0.42</v>
      </c>
      <c r="AK50">
        <v>0</v>
      </c>
      <c r="AL50">
        <v>186.21</v>
      </c>
      <c r="AM50">
        <v>39.090000000000003</v>
      </c>
      <c r="AN50">
        <v>66.5</v>
      </c>
      <c r="AO50">
        <v>13.1</v>
      </c>
      <c r="AP50">
        <v>30</v>
      </c>
      <c r="AQ50">
        <v>30</v>
      </c>
      <c r="AR50">
        <v>60</v>
      </c>
      <c r="AS50">
        <v>20</v>
      </c>
      <c r="AT50">
        <v>50</v>
      </c>
      <c r="AU50">
        <v>5</v>
      </c>
      <c r="AV50">
        <v>8.41</v>
      </c>
      <c r="AW50">
        <v>124.6</v>
      </c>
      <c r="AX50">
        <v>53.4</v>
      </c>
    </row>
    <row r="51" spans="1:50">
      <c r="A51" t="s">
        <v>403</v>
      </c>
      <c r="G51" t="s">
        <v>93</v>
      </c>
      <c r="H51" s="115">
        <v>146.82</v>
      </c>
      <c r="I51" s="88">
        <v>54.55</v>
      </c>
      <c r="J51" s="88">
        <v>4.0200000000000005</v>
      </c>
      <c r="K51" s="88">
        <v>0</v>
      </c>
      <c r="L51" s="88">
        <v>14.360000000000001</v>
      </c>
      <c r="M51" s="116">
        <v>0</v>
      </c>
      <c r="N51" s="115">
        <v>225.3</v>
      </c>
      <c r="O51" s="88">
        <v>269.60000000000002</v>
      </c>
      <c r="P51" s="88">
        <v>0</v>
      </c>
      <c r="Q51" s="88">
        <v>0</v>
      </c>
      <c r="R51" s="88">
        <v>0</v>
      </c>
      <c r="S51" s="116">
        <v>0</v>
      </c>
      <c r="W51">
        <v>2.89</v>
      </c>
      <c r="X51">
        <v>3.6</v>
      </c>
      <c r="Y51">
        <v>14.27</v>
      </c>
      <c r="Z51">
        <v>4.82</v>
      </c>
      <c r="AA51">
        <v>2.89</v>
      </c>
      <c r="AB51">
        <v>0.5</v>
      </c>
      <c r="AC51">
        <v>0.3</v>
      </c>
      <c r="AD51">
        <v>0.42</v>
      </c>
      <c r="AE51">
        <v>0.76</v>
      </c>
      <c r="AF51">
        <v>0.55000000000000004</v>
      </c>
      <c r="AG51">
        <v>0.67</v>
      </c>
      <c r="AH51">
        <v>0.59</v>
      </c>
      <c r="AI51">
        <v>0.42</v>
      </c>
      <c r="AJ51">
        <v>0.42</v>
      </c>
      <c r="AK51">
        <v>0</v>
      </c>
      <c r="AL51">
        <v>186.21</v>
      </c>
      <c r="AM51">
        <v>39.090000000000003</v>
      </c>
      <c r="AN51">
        <v>66.5</v>
      </c>
      <c r="AO51">
        <v>13.1</v>
      </c>
      <c r="AP51">
        <v>30</v>
      </c>
      <c r="AQ51">
        <v>30</v>
      </c>
      <c r="AR51">
        <v>60</v>
      </c>
      <c r="AS51">
        <v>20</v>
      </c>
      <c r="AT51">
        <v>50</v>
      </c>
      <c r="AU51">
        <v>5</v>
      </c>
      <c r="AV51">
        <v>6.65</v>
      </c>
      <c r="AW51">
        <v>126</v>
      </c>
      <c r="AX51">
        <v>54</v>
      </c>
    </row>
    <row r="52" spans="1:50">
      <c r="A52" t="s">
        <v>404</v>
      </c>
      <c r="G52" t="s">
        <v>94</v>
      </c>
      <c r="H52" s="115">
        <v>148.22000000000003</v>
      </c>
      <c r="I52" s="88">
        <v>55.15</v>
      </c>
      <c r="J52" s="88">
        <v>4.0200000000000005</v>
      </c>
      <c r="K52" s="88">
        <v>0</v>
      </c>
      <c r="L52" s="88">
        <v>14.950000000000001</v>
      </c>
      <c r="M52" s="116">
        <v>0</v>
      </c>
      <c r="N52" s="115">
        <v>225.3</v>
      </c>
      <c r="O52" s="88">
        <v>269.60000000000002</v>
      </c>
      <c r="P52" s="88">
        <v>0</v>
      </c>
      <c r="Q52" s="88">
        <v>0</v>
      </c>
      <c r="R52" s="88">
        <v>0</v>
      </c>
      <c r="S52" s="116">
        <v>0</v>
      </c>
      <c r="W52">
        <v>2.89</v>
      </c>
      <c r="X52">
        <v>3.6</v>
      </c>
      <c r="Y52">
        <v>14.27</v>
      </c>
      <c r="Z52">
        <v>4.82</v>
      </c>
      <c r="AA52">
        <v>2.89</v>
      </c>
      <c r="AB52">
        <v>0.5</v>
      </c>
      <c r="AC52">
        <v>0.3</v>
      </c>
      <c r="AD52">
        <v>0.42</v>
      </c>
      <c r="AE52">
        <v>0.76</v>
      </c>
      <c r="AF52">
        <v>0.55000000000000004</v>
      </c>
      <c r="AG52">
        <v>0.67</v>
      </c>
      <c r="AH52">
        <v>0.59</v>
      </c>
      <c r="AI52">
        <v>0.42</v>
      </c>
      <c r="AJ52">
        <v>0.42</v>
      </c>
      <c r="AK52">
        <v>0</v>
      </c>
      <c r="AL52">
        <v>186.21</v>
      </c>
      <c r="AM52">
        <v>39.090000000000003</v>
      </c>
      <c r="AN52">
        <v>66.5</v>
      </c>
      <c r="AO52">
        <v>13.1</v>
      </c>
      <c r="AP52">
        <v>30</v>
      </c>
      <c r="AQ52">
        <v>30</v>
      </c>
      <c r="AR52">
        <v>60</v>
      </c>
      <c r="AS52">
        <v>20</v>
      </c>
      <c r="AT52">
        <v>50</v>
      </c>
      <c r="AU52">
        <v>5</v>
      </c>
      <c r="AV52">
        <v>7.24</v>
      </c>
      <c r="AW52">
        <v>127.4</v>
      </c>
      <c r="AX52">
        <v>54.6</v>
      </c>
    </row>
    <row r="53" spans="1:50">
      <c r="A53" t="s">
        <v>445</v>
      </c>
      <c r="G53" t="s">
        <v>95</v>
      </c>
      <c r="H53" s="115">
        <v>148.22000000000003</v>
      </c>
      <c r="I53" s="88">
        <v>55.15</v>
      </c>
      <c r="J53" s="88">
        <v>4.0200000000000005</v>
      </c>
      <c r="K53" s="88">
        <v>0</v>
      </c>
      <c r="L53" s="88">
        <v>13.190000000000001</v>
      </c>
      <c r="M53" s="116">
        <v>0</v>
      </c>
      <c r="N53" s="115">
        <v>225.3</v>
      </c>
      <c r="O53" s="88">
        <v>269.60000000000002</v>
      </c>
      <c r="P53" s="88">
        <v>0</v>
      </c>
      <c r="Q53" s="88">
        <v>0</v>
      </c>
      <c r="R53" s="88">
        <v>0</v>
      </c>
      <c r="S53" s="116">
        <v>0</v>
      </c>
      <c r="W53">
        <v>2.89</v>
      </c>
      <c r="X53">
        <v>3.6</v>
      </c>
      <c r="Y53">
        <v>14.27</v>
      </c>
      <c r="Z53">
        <v>4.82</v>
      </c>
      <c r="AA53">
        <v>2.89</v>
      </c>
      <c r="AB53">
        <v>0.5</v>
      </c>
      <c r="AC53">
        <v>0.3</v>
      </c>
      <c r="AD53">
        <v>0.42</v>
      </c>
      <c r="AE53">
        <v>0.76</v>
      </c>
      <c r="AF53">
        <v>0.55000000000000004</v>
      </c>
      <c r="AG53">
        <v>0.67</v>
      </c>
      <c r="AH53">
        <v>0.59</v>
      </c>
      <c r="AI53">
        <v>0.42</v>
      </c>
      <c r="AJ53">
        <v>0.42</v>
      </c>
      <c r="AK53">
        <v>0</v>
      </c>
      <c r="AL53">
        <v>186.21</v>
      </c>
      <c r="AM53">
        <v>39.090000000000003</v>
      </c>
      <c r="AN53">
        <v>66.5</v>
      </c>
      <c r="AO53">
        <v>13.1</v>
      </c>
      <c r="AP53">
        <v>30</v>
      </c>
      <c r="AQ53">
        <v>30</v>
      </c>
      <c r="AR53">
        <v>60</v>
      </c>
      <c r="AS53">
        <v>20</v>
      </c>
      <c r="AT53">
        <v>50</v>
      </c>
      <c r="AU53">
        <v>5</v>
      </c>
      <c r="AV53">
        <v>5.48</v>
      </c>
      <c r="AW53">
        <v>127.4</v>
      </c>
      <c r="AX53">
        <v>54.6</v>
      </c>
    </row>
    <row r="54" spans="1:50">
      <c r="A54" t="s">
        <v>444</v>
      </c>
      <c r="G54" t="s">
        <v>96</v>
      </c>
      <c r="H54" s="115">
        <v>148.22000000000003</v>
      </c>
      <c r="I54" s="88">
        <v>55.15</v>
      </c>
      <c r="J54" s="88">
        <v>4.0200000000000005</v>
      </c>
      <c r="K54" s="88">
        <v>0</v>
      </c>
      <c r="L54" s="88">
        <v>12.600000000000001</v>
      </c>
      <c r="M54" s="116">
        <v>0</v>
      </c>
      <c r="N54" s="115">
        <v>225.3</v>
      </c>
      <c r="O54" s="88">
        <v>269.60000000000002</v>
      </c>
      <c r="P54" s="88">
        <v>0</v>
      </c>
      <c r="Q54" s="88">
        <v>0</v>
      </c>
      <c r="R54" s="88">
        <v>0</v>
      </c>
      <c r="S54" s="116">
        <v>0</v>
      </c>
      <c r="W54">
        <v>2.89</v>
      </c>
      <c r="X54">
        <v>3.6</v>
      </c>
      <c r="Y54">
        <v>14.27</v>
      </c>
      <c r="Z54">
        <v>4.82</v>
      </c>
      <c r="AA54">
        <v>2.89</v>
      </c>
      <c r="AB54">
        <v>0.5</v>
      </c>
      <c r="AC54">
        <v>0.3</v>
      </c>
      <c r="AD54">
        <v>0.42</v>
      </c>
      <c r="AE54">
        <v>0.76</v>
      </c>
      <c r="AF54">
        <v>0.55000000000000004</v>
      </c>
      <c r="AG54">
        <v>0.67</v>
      </c>
      <c r="AH54">
        <v>0.59</v>
      </c>
      <c r="AI54">
        <v>0.42</v>
      </c>
      <c r="AJ54">
        <v>0.42</v>
      </c>
      <c r="AK54">
        <v>0</v>
      </c>
      <c r="AL54">
        <v>186.21</v>
      </c>
      <c r="AM54">
        <v>39.090000000000003</v>
      </c>
      <c r="AN54">
        <v>66.5</v>
      </c>
      <c r="AO54">
        <v>13.1</v>
      </c>
      <c r="AP54">
        <v>30</v>
      </c>
      <c r="AQ54">
        <v>30</v>
      </c>
      <c r="AR54">
        <v>60</v>
      </c>
      <c r="AS54">
        <v>20</v>
      </c>
      <c r="AT54">
        <v>50</v>
      </c>
      <c r="AU54">
        <v>5</v>
      </c>
      <c r="AV54">
        <v>4.8899999999999997</v>
      </c>
      <c r="AW54">
        <v>127.4</v>
      </c>
      <c r="AX54">
        <v>54.6</v>
      </c>
    </row>
    <row r="55" spans="1:50">
      <c r="A55" t="s">
        <v>446</v>
      </c>
      <c r="G55" t="s">
        <v>97</v>
      </c>
      <c r="H55" s="115">
        <v>146.82</v>
      </c>
      <c r="I55" s="88">
        <v>54.55</v>
      </c>
      <c r="J55" s="88">
        <v>3.9299999999999997</v>
      </c>
      <c r="K55" s="88">
        <v>0</v>
      </c>
      <c r="L55" s="88">
        <v>15.240000000000002</v>
      </c>
      <c r="M55" s="116">
        <v>0</v>
      </c>
      <c r="N55" s="115">
        <v>225.3</v>
      </c>
      <c r="O55" s="88">
        <v>269.60000000000002</v>
      </c>
      <c r="P55" s="88">
        <v>0</v>
      </c>
      <c r="Q55" s="88">
        <v>0</v>
      </c>
      <c r="R55" s="88">
        <v>0</v>
      </c>
      <c r="S55" s="116">
        <v>0</v>
      </c>
      <c r="W55">
        <v>2.89</v>
      </c>
      <c r="X55">
        <v>3.51</v>
      </c>
      <c r="Y55">
        <v>14.27</v>
      </c>
      <c r="Z55">
        <v>4.82</v>
      </c>
      <c r="AA55">
        <v>2.89</v>
      </c>
      <c r="AB55">
        <v>0.5</v>
      </c>
      <c r="AC55">
        <v>0.3</v>
      </c>
      <c r="AD55">
        <v>0.42</v>
      </c>
      <c r="AE55">
        <v>0.76</v>
      </c>
      <c r="AF55">
        <v>0.55000000000000004</v>
      </c>
      <c r="AG55">
        <v>0.67</v>
      </c>
      <c r="AH55">
        <v>0.59</v>
      </c>
      <c r="AI55">
        <v>0.42</v>
      </c>
      <c r="AJ55">
        <v>0.42</v>
      </c>
      <c r="AK55">
        <v>0</v>
      </c>
      <c r="AL55">
        <v>186.21</v>
      </c>
      <c r="AM55">
        <v>39.090000000000003</v>
      </c>
      <c r="AN55">
        <v>66.5</v>
      </c>
      <c r="AO55">
        <v>13.1</v>
      </c>
      <c r="AP55">
        <v>30</v>
      </c>
      <c r="AQ55">
        <v>30</v>
      </c>
      <c r="AR55">
        <v>60</v>
      </c>
      <c r="AS55">
        <v>20</v>
      </c>
      <c r="AT55">
        <v>50</v>
      </c>
      <c r="AU55">
        <v>5</v>
      </c>
      <c r="AV55">
        <v>7.53</v>
      </c>
      <c r="AW55">
        <v>126</v>
      </c>
      <c r="AX55">
        <v>54</v>
      </c>
    </row>
    <row r="56" spans="1:50">
      <c r="A56" t="s">
        <v>446</v>
      </c>
      <c r="G56" t="s">
        <v>98</v>
      </c>
      <c r="H56" s="115">
        <v>145.42000000000002</v>
      </c>
      <c r="I56" s="88">
        <v>53.949999999999996</v>
      </c>
      <c r="J56" s="88">
        <v>3.9299999999999997</v>
      </c>
      <c r="K56" s="88">
        <v>0</v>
      </c>
      <c r="L56" s="88">
        <v>14.170000000000002</v>
      </c>
      <c r="M56" s="116">
        <v>0</v>
      </c>
      <c r="N56" s="115">
        <v>225.3</v>
      </c>
      <c r="O56" s="88">
        <v>269.60000000000002</v>
      </c>
      <c r="P56" s="88">
        <v>0</v>
      </c>
      <c r="Q56" s="88">
        <v>0</v>
      </c>
      <c r="R56" s="88">
        <v>0</v>
      </c>
      <c r="S56" s="116">
        <v>0</v>
      </c>
      <c r="W56">
        <v>2.89</v>
      </c>
      <c r="X56">
        <v>3.51</v>
      </c>
      <c r="Y56">
        <v>14.27</v>
      </c>
      <c r="Z56">
        <v>4.82</v>
      </c>
      <c r="AA56">
        <v>2.89</v>
      </c>
      <c r="AB56">
        <v>0.5</v>
      </c>
      <c r="AC56">
        <v>0.3</v>
      </c>
      <c r="AD56">
        <v>0.42</v>
      </c>
      <c r="AE56">
        <v>0.76</v>
      </c>
      <c r="AF56">
        <v>0.55000000000000004</v>
      </c>
      <c r="AG56">
        <v>0.67</v>
      </c>
      <c r="AH56">
        <v>0.59</v>
      </c>
      <c r="AI56">
        <v>0.42</v>
      </c>
      <c r="AJ56">
        <v>0.42</v>
      </c>
      <c r="AK56">
        <v>0</v>
      </c>
      <c r="AL56">
        <v>186.21</v>
      </c>
      <c r="AM56">
        <v>39.090000000000003</v>
      </c>
      <c r="AN56">
        <v>66.5</v>
      </c>
      <c r="AO56">
        <v>13.1</v>
      </c>
      <c r="AP56">
        <v>30</v>
      </c>
      <c r="AQ56">
        <v>30</v>
      </c>
      <c r="AR56">
        <v>60</v>
      </c>
      <c r="AS56">
        <v>20</v>
      </c>
      <c r="AT56">
        <v>50</v>
      </c>
      <c r="AU56">
        <v>5</v>
      </c>
      <c r="AV56">
        <v>6.46</v>
      </c>
      <c r="AW56">
        <v>124.6</v>
      </c>
      <c r="AX56">
        <v>53.4</v>
      </c>
    </row>
    <row r="57" spans="1:50">
      <c r="G57" t="s">
        <v>99</v>
      </c>
      <c r="H57" s="115">
        <v>142.62</v>
      </c>
      <c r="I57" s="88">
        <v>52.75</v>
      </c>
      <c r="J57" s="88">
        <v>3.9299999999999997</v>
      </c>
      <c r="K57" s="88">
        <v>0</v>
      </c>
      <c r="L57" s="88">
        <v>14.56</v>
      </c>
      <c r="M57" s="116">
        <v>0</v>
      </c>
      <c r="N57" s="115">
        <v>225.3</v>
      </c>
      <c r="O57" s="88">
        <v>269.60000000000002</v>
      </c>
      <c r="P57" s="88">
        <v>0</v>
      </c>
      <c r="Q57" s="88">
        <v>0</v>
      </c>
      <c r="R57" s="88">
        <v>0</v>
      </c>
      <c r="S57" s="116">
        <v>0</v>
      </c>
      <c r="W57">
        <v>2.89</v>
      </c>
      <c r="X57">
        <v>3.51</v>
      </c>
      <c r="Y57">
        <v>14.27</v>
      </c>
      <c r="Z57">
        <v>4.82</v>
      </c>
      <c r="AA57">
        <v>2.89</v>
      </c>
      <c r="AB57">
        <v>0.5</v>
      </c>
      <c r="AC57">
        <v>0.3</v>
      </c>
      <c r="AD57">
        <v>0.42</v>
      </c>
      <c r="AE57">
        <v>0.76</v>
      </c>
      <c r="AF57">
        <v>0.55000000000000004</v>
      </c>
      <c r="AG57">
        <v>0.67</v>
      </c>
      <c r="AH57">
        <v>0.59</v>
      </c>
      <c r="AI57">
        <v>0.42</v>
      </c>
      <c r="AJ57">
        <v>0.42</v>
      </c>
      <c r="AK57">
        <v>0</v>
      </c>
      <c r="AL57">
        <v>186.21</v>
      </c>
      <c r="AM57">
        <v>39.090000000000003</v>
      </c>
      <c r="AN57">
        <v>66.5</v>
      </c>
      <c r="AO57">
        <v>13.1</v>
      </c>
      <c r="AP57">
        <v>30</v>
      </c>
      <c r="AQ57">
        <v>30</v>
      </c>
      <c r="AR57">
        <v>60</v>
      </c>
      <c r="AS57">
        <v>20</v>
      </c>
      <c r="AT57">
        <v>50</v>
      </c>
      <c r="AU57">
        <v>5</v>
      </c>
      <c r="AV57">
        <v>6.85</v>
      </c>
      <c r="AW57">
        <v>121.8</v>
      </c>
      <c r="AX57">
        <v>52.2</v>
      </c>
    </row>
    <row r="58" spans="1:50">
      <c r="G58" t="s">
        <v>100</v>
      </c>
      <c r="H58" s="115">
        <v>139.82</v>
      </c>
      <c r="I58" s="88">
        <v>51.55</v>
      </c>
      <c r="J58" s="88">
        <v>3.9299999999999997</v>
      </c>
      <c r="K58" s="88">
        <v>0</v>
      </c>
      <c r="L58" s="88">
        <v>14.46</v>
      </c>
      <c r="M58" s="116">
        <v>0</v>
      </c>
      <c r="N58" s="115">
        <v>225.3</v>
      </c>
      <c r="O58" s="88">
        <v>269.60000000000002</v>
      </c>
      <c r="P58" s="88">
        <v>0</v>
      </c>
      <c r="Q58" s="88">
        <v>0</v>
      </c>
      <c r="R58" s="88">
        <v>0</v>
      </c>
      <c r="S58" s="116">
        <v>0</v>
      </c>
      <c r="W58">
        <v>2.89</v>
      </c>
      <c r="X58">
        <v>3.51</v>
      </c>
      <c r="Y58">
        <v>14.27</v>
      </c>
      <c r="Z58">
        <v>4.82</v>
      </c>
      <c r="AA58">
        <v>2.89</v>
      </c>
      <c r="AB58">
        <v>0.5</v>
      </c>
      <c r="AC58">
        <v>0.3</v>
      </c>
      <c r="AD58">
        <v>0.42</v>
      </c>
      <c r="AE58">
        <v>0.76</v>
      </c>
      <c r="AF58">
        <v>0.55000000000000004</v>
      </c>
      <c r="AG58">
        <v>0.67</v>
      </c>
      <c r="AH58">
        <v>0.59</v>
      </c>
      <c r="AI58">
        <v>0.42</v>
      </c>
      <c r="AJ58">
        <v>0.42</v>
      </c>
      <c r="AK58">
        <v>0</v>
      </c>
      <c r="AL58">
        <v>186.21</v>
      </c>
      <c r="AM58">
        <v>39.090000000000003</v>
      </c>
      <c r="AN58">
        <v>66.5</v>
      </c>
      <c r="AO58">
        <v>13.1</v>
      </c>
      <c r="AP58">
        <v>30</v>
      </c>
      <c r="AQ58">
        <v>30</v>
      </c>
      <c r="AR58">
        <v>60</v>
      </c>
      <c r="AS58">
        <v>20</v>
      </c>
      <c r="AT58">
        <v>50</v>
      </c>
      <c r="AU58">
        <v>5</v>
      </c>
      <c r="AV58">
        <v>6.75</v>
      </c>
      <c r="AW58">
        <v>119</v>
      </c>
      <c r="AX58">
        <v>51</v>
      </c>
    </row>
    <row r="59" spans="1:50">
      <c r="G59" t="s">
        <v>101</v>
      </c>
      <c r="H59" s="115">
        <v>137.02000000000001</v>
      </c>
      <c r="I59" s="88">
        <v>50.349999999999994</v>
      </c>
      <c r="J59" s="88">
        <v>3.9299999999999997</v>
      </c>
      <c r="K59" s="88">
        <v>0</v>
      </c>
      <c r="L59" s="88">
        <v>14.46</v>
      </c>
      <c r="M59" s="116">
        <v>0</v>
      </c>
      <c r="N59" s="115">
        <v>225.3</v>
      </c>
      <c r="O59" s="88">
        <v>269.60000000000002</v>
      </c>
      <c r="P59" s="88">
        <v>0</v>
      </c>
      <c r="Q59" s="88">
        <v>0</v>
      </c>
      <c r="R59" s="88">
        <v>0</v>
      </c>
      <c r="S59" s="116">
        <v>0</v>
      </c>
      <c r="W59">
        <v>2.89</v>
      </c>
      <c r="X59">
        <v>3.51</v>
      </c>
      <c r="Y59">
        <v>14.27</v>
      </c>
      <c r="Z59">
        <v>4.82</v>
      </c>
      <c r="AA59">
        <v>2.89</v>
      </c>
      <c r="AB59">
        <v>0.5</v>
      </c>
      <c r="AC59">
        <v>0.3</v>
      </c>
      <c r="AD59">
        <v>0.42</v>
      </c>
      <c r="AE59">
        <v>0.76</v>
      </c>
      <c r="AF59">
        <v>0.55000000000000004</v>
      </c>
      <c r="AG59">
        <v>0.67</v>
      </c>
      <c r="AH59">
        <v>0.59</v>
      </c>
      <c r="AI59">
        <v>0.42</v>
      </c>
      <c r="AJ59">
        <v>0.42</v>
      </c>
      <c r="AK59">
        <v>0</v>
      </c>
      <c r="AL59">
        <v>186.21</v>
      </c>
      <c r="AM59">
        <v>39.090000000000003</v>
      </c>
      <c r="AN59">
        <v>66.5</v>
      </c>
      <c r="AO59">
        <v>13.1</v>
      </c>
      <c r="AP59">
        <v>30</v>
      </c>
      <c r="AQ59">
        <v>30</v>
      </c>
      <c r="AR59">
        <v>60</v>
      </c>
      <c r="AS59">
        <v>20</v>
      </c>
      <c r="AT59">
        <v>50</v>
      </c>
      <c r="AU59">
        <v>5</v>
      </c>
      <c r="AV59">
        <v>6.75</v>
      </c>
      <c r="AW59">
        <v>116.2</v>
      </c>
      <c r="AX59">
        <v>49.8</v>
      </c>
    </row>
    <row r="60" spans="1:50">
      <c r="G60" t="s">
        <v>102</v>
      </c>
      <c r="H60" s="115">
        <v>132.82</v>
      </c>
      <c r="I60" s="88">
        <v>48.55</v>
      </c>
      <c r="J60" s="88">
        <v>3.9299999999999997</v>
      </c>
      <c r="K60" s="88">
        <v>0</v>
      </c>
      <c r="L60" s="88">
        <v>13.97</v>
      </c>
      <c r="M60" s="116">
        <v>0</v>
      </c>
      <c r="N60" s="115">
        <v>225.3</v>
      </c>
      <c r="O60" s="88">
        <v>269.60000000000002</v>
      </c>
      <c r="P60" s="88">
        <v>0</v>
      </c>
      <c r="Q60" s="88">
        <v>0</v>
      </c>
      <c r="R60" s="88">
        <v>0</v>
      </c>
      <c r="S60" s="116">
        <v>0</v>
      </c>
      <c r="W60">
        <v>2.89</v>
      </c>
      <c r="X60">
        <v>3.51</v>
      </c>
      <c r="Y60">
        <v>14.27</v>
      </c>
      <c r="Z60">
        <v>4.82</v>
      </c>
      <c r="AA60">
        <v>2.89</v>
      </c>
      <c r="AB60">
        <v>0.5</v>
      </c>
      <c r="AC60">
        <v>0.3</v>
      </c>
      <c r="AD60">
        <v>0.42</v>
      </c>
      <c r="AE60">
        <v>0.76</v>
      </c>
      <c r="AF60">
        <v>0.55000000000000004</v>
      </c>
      <c r="AG60">
        <v>0.67</v>
      </c>
      <c r="AH60">
        <v>0.59</v>
      </c>
      <c r="AI60">
        <v>0.42</v>
      </c>
      <c r="AJ60">
        <v>0.42</v>
      </c>
      <c r="AK60">
        <v>0</v>
      </c>
      <c r="AL60">
        <v>186.21</v>
      </c>
      <c r="AM60">
        <v>39.090000000000003</v>
      </c>
      <c r="AN60">
        <v>66.5</v>
      </c>
      <c r="AO60">
        <v>13.1</v>
      </c>
      <c r="AP60">
        <v>30</v>
      </c>
      <c r="AQ60">
        <v>30</v>
      </c>
      <c r="AR60">
        <v>60</v>
      </c>
      <c r="AS60">
        <v>20</v>
      </c>
      <c r="AT60">
        <v>50</v>
      </c>
      <c r="AU60">
        <v>5</v>
      </c>
      <c r="AV60">
        <v>6.26</v>
      </c>
      <c r="AW60">
        <v>112</v>
      </c>
      <c r="AX60">
        <v>48</v>
      </c>
    </row>
    <row r="61" spans="1:50">
      <c r="G61" t="s">
        <v>103</v>
      </c>
      <c r="H61" s="115">
        <v>127.22000000000001</v>
      </c>
      <c r="I61" s="88">
        <v>46.15</v>
      </c>
      <c r="J61" s="88">
        <v>3.9299999999999997</v>
      </c>
      <c r="K61" s="88">
        <v>0</v>
      </c>
      <c r="L61" s="88">
        <v>13.09</v>
      </c>
      <c r="M61" s="116">
        <v>0</v>
      </c>
      <c r="N61" s="115">
        <v>225.3</v>
      </c>
      <c r="O61" s="88">
        <v>269.60000000000002</v>
      </c>
      <c r="P61" s="88">
        <v>0</v>
      </c>
      <c r="Q61" s="88">
        <v>0</v>
      </c>
      <c r="R61" s="88">
        <v>0</v>
      </c>
      <c r="S61" s="116">
        <v>0</v>
      </c>
      <c r="W61">
        <v>2.89</v>
      </c>
      <c r="X61">
        <v>3.51</v>
      </c>
      <c r="Y61">
        <v>14.27</v>
      </c>
      <c r="Z61">
        <v>4.82</v>
      </c>
      <c r="AA61">
        <v>2.89</v>
      </c>
      <c r="AB61">
        <v>0.5</v>
      </c>
      <c r="AC61">
        <v>0.3</v>
      </c>
      <c r="AD61">
        <v>0.42</v>
      </c>
      <c r="AE61">
        <v>0.76</v>
      </c>
      <c r="AF61">
        <v>0.55000000000000004</v>
      </c>
      <c r="AG61">
        <v>0.67</v>
      </c>
      <c r="AH61">
        <v>0.59</v>
      </c>
      <c r="AI61">
        <v>0.42</v>
      </c>
      <c r="AJ61">
        <v>0.42</v>
      </c>
      <c r="AK61">
        <v>0</v>
      </c>
      <c r="AL61">
        <v>186.21</v>
      </c>
      <c r="AM61">
        <v>39.090000000000003</v>
      </c>
      <c r="AN61">
        <v>66.5</v>
      </c>
      <c r="AO61">
        <v>13.1</v>
      </c>
      <c r="AP61">
        <v>30</v>
      </c>
      <c r="AQ61">
        <v>30</v>
      </c>
      <c r="AR61">
        <v>60</v>
      </c>
      <c r="AS61">
        <v>20</v>
      </c>
      <c r="AT61">
        <v>50</v>
      </c>
      <c r="AU61">
        <v>5</v>
      </c>
      <c r="AV61">
        <v>5.38</v>
      </c>
      <c r="AW61">
        <v>106.4</v>
      </c>
      <c r="AX61">
        <v>45.6</v>
      </c>
    </row>
    <row r="62" spans="1:50">
      <c r="G62" t="s">
        <v>104</v>
      </c>
      <c r="H62" s="115">
        <v>118.82000000000001</v>
      </c>
      <c r="I62" s="88">
        <v>42.55</v>
      </c>
      <c r="J62" s="88">
        <v>3.9299999999999997</v>
      </c>
      <c r="K62" s="88">
        <v>0</v>
      </c>
      <c r="L62" s="88">
        <v>12.600000000000001</v>
      </c>
      <c r="M62" s="116">
        <v>0</v>
      </c>
      <c r="N62" s="115">
        <v>225.3</v>
      </c>
      <c r="O62" s="88">
        <v>269.60000000000002</v>
      </c>
      <c r="P62" s="88">
        <v>0</v>
      </c>
      <c r="Q62" s="88">
        <v>0</v>
      </c>
      <c r="R62" s="88">
        <v>0</v>
      </c>
      <c r="S62" s="116">
        <v>0</v>
      </c>
      <c r="W62">
        <v>2.89</v>
      </c>
      <c r="X62">
        <v>3.51</v>
      </c>
      <c r="Y62">
        <v>14.27</v>
      </c>
      <c r="Z62">
        <v>4.82</v>
      </c>
      <c r="AA62">
        <v>2.89</v>
      </c>
      <c r="AB62">
        <v>0.5</v>
      </c>
      <c r="AC62">
        <v>0.3</v>
      </c>
      <c r="AD62">
        <v>0.42</v>
      </c>
      <c r="AE62">
        <v>0.76</v>
      </c>
      <c r="AF62">
        <v>0.55000000000000004</v>
      </c>
      <c r="AG62">
        <v>0.67</v>
      </c>
      <c r="AH62">
        <v>0.59</v>
      </c>
      <c r="AI62">
        <v>0.42</v>
      </c>
      <c r="AJ62">
        <v>0.42</v>
      </c>
      <c r="AK62">
        <v>0</v>
      </c>
      <c r="AL62">
        <v>186.21</v>
      </c>
      <c r="AM62">
        <v>39.090000000000003</v>
      </c>
      <c r="AN62">
        <v>66.5</v>
      </c>
      <c r="AO62">
        <v>13.1</v>
      </c>
      <c r="AP62">
        <v>30</v>
      </c>
      <c r="AQ62">
        <v>30</v>
      </c>
      <c r="AR62">
        <v>60</v>
      </c>
      <c r="AS62">
        <v>20</v>
      </c>
      <c r="AT62">
        <v>50</v>
      </c>
      <c r="AU62">
        <v>5</v>
      </c>
      <c r="AV62">
        <v>4.8899999999999997</v>
      </c>
      <c r="AW62">
        <v>98</v>
      </c>
      <c r="AX62">
        <v>42</v>
      </c>
    </row>
    <row r="63" spans="1:50">
      <c r="G63" t="s">
        <v>105</v>
      </c>
      <c r="H63" s="115">
        <v>117.93</v>
      </c>
      <c r="I63" s="88">
        <v>39.549999999999997</v>
      </c>
      <c r="J63" s="88">
        <v>3.9299999999999997</v>
      </c>
      <c r="K63" s="88">
        <v>0</v>
      </c>
      <c r="L63" s="88">
        <v>12.31</v>
      </c>
      <c r="M63" s="116">
        <v>0</v>
      </c>
      <c r="N63" s="115">
        <v>225.3</v>
      </c>
      <c r="O63" s="88">
        <v>269.60000000000002</v>
      </c>
      <c r="P63" s="88">
        <v>0</v>
      </c>
      <c r="Q63" s="88">
        <v>0</v>
      </c>
      <c r="R63" s="88">
        <v>0</v>
      </c>
      <c r="S63" s="116">
        <v>0</v>
      </c>
      <c r="W63">
        <v>2.89</v>
      </c>
      <c r="X63">
        <v>3.51</v>
      </c>
      <c r="Y63">
        <v>20.38</v>
      </c>
      <c r="Z63">
        <v>4.82</v>
      </c>
      <c r="AA63">
        <v>2.89</v>
      </c>
      <c r="AB63">
        <v>0.5</v>
      </c>
      <c r="AC63">
        <v>0.3</v>
      </c>
      <c r="AD63">
        <v>0.42</v>
      </c>
      <c r="AE63">
        <v>0.76</v>
      </c>
      <c r="AF63">
        <v>0.55000000000000004</v>
      </c>
      <c r="AG63">
        <v>0.67</v>
      </c>
      <c r="AH63">
        <v>0.59</v>
      </c>
      <c r="AI63">
        <v>0.42</v>
      </c>
      <c r="AJ63">
        <v>0.42</v>
      </c>
      <c r="AK63">
        <v>0</v>
      </c>
      <c r="AL63">
        <v>186.21</v>
      </c>
      <c r="AM63">
        <v>39.090000000000003</v>
      </c>
      <c r="AN63">
        <v>66.5</v>
      </c>
      <c r="AO63">
        <v>13.1</v>
      </c>
      <c r="AP63">
        <v>30</v>
      </c>
      <c r="AQ63">
        <v>30</v>
      </c>
      <c r="AR63">
        <v>60</v>
      </c>
      <c r="AS63">
        <v>20</v>
      </c>
      <c r="AT63">
        <v>50</v>
      </c>
      <c r="AU63">
        <v>5</v>
      </c>
      <c r="AV63">
        <v>4.5999999999999996</v>
      </c>
      <c r="AW63">
        <v>91</v>
      </c>
      <c r="AX63">
        <v>39</v>
      </c>
    </row>
    <row r="64" spans="1:50">
      <c r="G64" t="s">
        <v>106</v>
      </c>
      <c r="H64" s="115">
        <v>109.53</v>
      </c>
      <c r="I64" s="88">
        <v>35.949999999999996</v>
      </c>
      <c r="J64" s="88">
        <v>3.9299999999999997</v>
      </c>
      <c r="K64" s="88">
        <v>0</v>
      </c>
      <c r="L64" s="88">
        <v>11.82</v>
      </c>
      <c r="M64" s="116">
        <v>0</v>
      </c>
      <c r="N64" s="115">
        <v>225.3</v>
      </c>
      <c r="O64" s="88">
        <v>269.60000000000002</v>
      </c>
      <c r="P64" s="88">
        <v>0</v>
      </c>
      <c r="Q64" s="88">
        <v>0</v>
      </c>
      <c r="R64" s="88">
        <v>0</v>
      </c>
      <c r="S64" s="116">
        <v>0</v>
      </c>
      <c r="W64">
        <v>2.89</v>
      </c>
      <c r="X64">
        <v>3.51</v>
      </c>
      <c r="Y64">
        <v>20.38</v>
      </c>
      <c r="Z64">
        <v>4.82</v>
      </c>
      <c r="AA64">
        <v>2.89</v>
      </c>
      <c r="AB64">
        <v>0.5</v>
      </c>
      <c r="AC64">
        <v>0.3</v>
      </c>
      <c r="AD64">
        <v>0.42</v>
      </c>
      <c r="AE64">
        <v>0.76</v>
      </c>
      <c r="AF64">
        <v>0.55000000000000004</v>
      </c>
      <c r="AG64">
        <v>0.67</v>
      </c>
      <c r="AH64">
        <v>0.59</v>
      </c>
      <c r="AI64">
        <v>0.42</v>
      </c>
      <c r="AJ64">
        <v>0.42</v>
      </c>
      <c r="AK64">
        <v>0</v>
      </c>
      <c r="AL64">
        <v>186.21</v>
      </c>
      <c r="AM64">
        <v>39.090000000000003</v>
      </c>
      <c r="AN64">
        <v>66.5</v>
      </c>
      <c r="AO64">
        <v>13.1</v>
      </c>
      <c r="AP64">
        <v>30</v>
      </c>
      <c r="AQ64">
        <v>30</v>
      </c>
      <c r="AR64">
        <v>60</v>
      </c>
      <c r="AS64">
        <v>20</v>
      </c>
      <c r="AT64">
        <v>50</v>
      </c>
      <c r="AU64">
        <v>5</v>
      </c>
      <c r="AV64">
        <v>4.1100000000000003</v>
      </c>
      <c r="AW64">
        <v>82.6</v>
      </c>
      <c r="AX64">
        <v>35.4</v>
      </c>
    </row>
    <row r="65" spans="7:50">
      <c r="G65" t="s">
        <v>107</v>
      </c>
      <c r="H65" s="115">
        <v>101.13000000000001</v>
      </c>
      <c r="I65" s="88">
        <v>32.35</v>
      </c>
      <c r="J65" s="88">
        <v>3.9299999999999997</v>
      </c>
      <c r="K65" s="88">
        <v>0</v>
      </c>
      <c r="L65" s="88">
        <v>11.040000000000001</v>
      </c>
      <c r="M65" s="116">
        <v>0</v>
      </c>
      <c r="N65" s="115">
        <v>225.3</v>
      </c>
      <c r="O65" s="88">
        <v>269.60000000000002</v>
      </c>
      <c r="P65" s="88">
        <v>0</v>
      </c>
      <c r="Q65" s="88">
        <v>0</v>
      </c>
      <c r="R65" s="88">
        <v>0</v>
      </c>
      <c r="S65" s="116">
        <v>0</v>
      </c>
      <c r="W65">
        <v>2.89</v>
      </c>
      <c r="X65">
        <v>3.51</v>
      </c>
      <c r="Y65">
        <v>20.38</v>
      </c>
      <c r="Z65">
        <v>4.82</v>
      </c>
      <c r="AA65">
        <v>2.89</v>
      </c>
      <c r="AB65">
        <v>0.5</v>
      </c>
      <c r="AC65">
        <v>0.3</v>
      </c>
      <c r="AD65">
        <v>0.42</v>
      </c>
      <c r="AE65">
        <v>0.76</v>
      </c>
      <c r="AF65">
        <v>0.55000000000000004</v>
      </c>
      <c r="AG65">
        <v>0.67</v>
      </c>
      <c r="AH65">
        <v>0.59</v>
      </c>
      <c r="AI65">
        <v>0.42</v>
      </c>
      <c r="AJ65">
        <v>0.42</v>
      </c>
      <c r="AK65">
        <v>0</v>
      </c>
      <c r="AL65">
        <v>186.21</v>
      </c>
      <c r="AM65">
        <v>39.090000000000003</v>
      </c>
      <c r="AN65">
        <v>66.5</v>
      </c>
      <c r="AO65">
        <v>13.1</v>
      </c>
      <c r="AP65">
        <v>30</v>
      </c>
      <c r="AQ65">
        <v>30</v>
      </c>
      <c r="AR65">
        <v>60</v>
      </c>
      <c r="AS65">
        <v>20</v>
      </c>
      <c r="AT65">
        <v>50</v>
      </c>
      <c r="AU65">
        <v>5</v>
      </c>
      <c r="AV65">
        <v>3.33</v>
      </c>
      <c r="AW65">
        <v>74.2</v>
      </c>
      <c r="AX65">
        <v>31.8</v>
      </c>
    </row>
    <row r="66" spans="7:50">
      <c r="G66" t="s">
        <v>108</v>
      </c>
      <c r="H66" s="115">
        <v>92.03</v>
      </c>
      <c r="I66" s="88">
        <v>28.45</v>
      </c>
      <c r="J66" s="88">
        <v>3.9299999999999997</v>
      </c>
      <c r="K66" s="88">
        <v>0</v>
      </c>
      <c r="L66" s="88">
        <v>10.350000000000001</v>
      </c>
      <c r="M66" s="116">
        <v>0</v>
      </c>
      <c r="N66" s="115">
        <v>225.3</v>
      </c>
      <c r="O66" s="88">
        <v>269.60000000000002</v>
      </c>
      <c r="P66" s="88">
        <v>0</v>
      </c>
      <c r="Q66" s="88">
        <v>0</v>
      </c>
      <c r="R66" s="88">
        <v>0</v>
      </c>
      <c r="S66" s="116">
        <v>0</v>
      </c>
      <c r="W66">
        <v>2.89</v>
      </c>
      <c r="X66">
        <v>3.51</v>
      </c>
      <c r="Y66">
        <v>20.38</v>
      </c>
      <c r="Z66">
        <v>4.82</v>
      </c>
      <c r="AA66">
        <v>2.89</v>
      </c>
      <c r="AB66">
        <v>0.5</v>
      </c>
      <c r="AC66">
        <v>0.3</v>
      </c>
      <c r="AD66">
        <v>0.42</v>
      </c>
      <c r="AE66">
        <v>0.76</v>
      </c>
      <c r="AF66">
        <v>0.55000000000000004</v>
      </c>
      <c r="AG66">
        <v>0.67</v>
      </c>
      <c r="AH66">
        <v>0.59</v>
      </c>
      <c r="AI66">
        <v>0.42</v>
      </c>
      <c r="AJ66">
        <v>0.42</v>
      </c>
      <c r="AK66">
        <v>0</v>
      </c>
      <c r="AL66">
        <v>186.21</v>
      </c>
      <c r="AM66">
        <v>39.090000000000003</v>
      </c>
      <c r="AN66">
        <v>66.5</v>
      </c>
      <c r="AO66">
        <v>13.1</v>
      </c>
      <c r="AP66">
        <v>30</v>
      </c>
      <c r="AQ66">
        <v>30</v>
      </c>
      <c r="AR66">
        <v>60</v>
      </c>
      <c r="AS66">
        <v>20</v>
      </c>
      <c r="AT66">
        <v>50</v>
      </c>
      <c r="AU66">
        <v>5</v>
      </c>
      <c r="AV66">
        <v>2.64</v>
      </c>
      <c r="AW66">
        <v>65.099999999999994</v>
      </c>
      <c r="AX66">
        <v>27.9</v>
      </c>
    </row>
    <row r="67" spans="7:50">
      <c r="G67" t="s">
        <v>109</v>
      </c>
      <c r="H67" s="115">
        <v>79.430000000000007</v>
      </c>
      <c r="I67" s="88">
        <v>23.05</v>
      </c>
      <c r="J67" s="88">
        <v>4.0200000000000005</v>
      </c>
      <c r="K67" s="88">
        <v>0</v>
      </c>
      <c r="L67" s="88">
        <v>15.65</v>
      </c>
      <c r="M67" s="116">
        <v>0</v>
      </c>
      <c r="N67" s="115">
        <v>225.3</v>
      </c>
      <c r="O67" s="88">
        <v>269.60000000000002</v>
      </c>
      <c r="P67" s="88">
        <v>0</v>
      </c>
      <c r="Q67" s="88">
        <v>0</v>
      </c>
      <c r="R67" s="88">
        <v>0</v>
      </c>
      <c r="S67" s="116">
        <v>0</v>
      </c>
      <c r="W67">
        <v>2.89</v>
      </c>
      <c r="X67">
        <v>3.6</v>
      </c>
      <c r="Y67">
        <v>20.38</v>
      </c>
      <c r="Z67">
        <v>4.82</v>
      </c>
      <c r="AA67">
        <v>8.68</v>
      </c>
      <c r="AB67">
        <v>0.5</v>
      </c>
      <c r="AC67">
        <v>0.3</v>
      </c>
      <c r="AD67">
        <v>0.42</v>
      </c>
      <c r="AE67">
        <v>0.76</v>
      </c>
      <c r="AF67">
        <v>0.55000000000000004</v>
      </c>
      <c r="AG67">
        <v>0.67</v>
      </c>
      <c r="AH67">
        <v>0.59</v>
      </c>
      <c r="AI67">
        <v>0.42</v>
      </c>
      <c r="AJ67">
        <v>0.42</v>
      </c>
      <c r="AK67">
        <v>0</v>
      </c>
      <c r="AL67">
        <v>186.21</v>
      </c>
      <c r="AM67">
        <v>39.090000000000003</v>
      </c>
      <c r="AN67">
        <v>66.5</v>
      </c>
      <c r="AO67">
        <v>13.1</v>
      </c>
      <c r="AP67">
        <v>30</v>
      </c>
      <c r="AQ67">
        <v>30</v>
      </c>
      <c r="AR67">
        <v>60</v>
      </c>
      <c r="AS67">
        <v>20</v>
      </c>
      <c r="AT67">
        <v>50</v>
      </c>
      <c r="AU67">
        <v>5</v>
      </c>
      <c r="AV67">
        <v>2.15</v>
      </c>
      <c r="AW67">
        <v>52.5</v>
      </c>
      <c r="AX67">
        <v>22.5</v>
      </c>
    </row>
    <row r="68" spans="7:50">
      <c r="G68" t="s">
        <v>110</v>
      </c>
      <c r="H68" s="115">
        <v>68.930000000000007</v>
      </c>
      <c r="I68" s="88">
        <v>18.55</v>
      </c>
      <c r="J68" s="88">
        <v>4.0200000000000005</v>
      </c>
      <c r="K68" s="88">
        <v>0</v>
      </c>
      <c r="L68" s="88">
        <v>14.67</v>
      </c>
      <c r="M68" s="116">
        <v>0</v>
      </c>
      <c r="N68" s="115">
        <v>225.3</v>
      </c>
      <c r="O68" s="88">
        <v>269.60000000000002</v>
      </c>
      <c r="P68" s="88">
        <v>0</v>
      </c>
      <c r="Q68" s="88">
        <v>0</v>
      </c>
      <c r="R68" s="88">
        <v>0</v>
      </c>
      <c r="S68" s="116">
        <v>0</v>
      </c>
      <c r="W68">
        <v>2.89</v>
      </c>
      <c r="X68">
        <v>3.6</v>
      </c>
      <c r="Y68">
        <v>20.38</v>
      </c>
      <c r="Z68">
        <v>4.82</v>
      </c>
      <c r="AA68">
        <v>8.68</v>
      </c>
      <c r="AB68">
        <v>0.5</v>
      </c>
      <c r="AC68">
        <v>0.3</v>
      </c>
      <c r="AD68">
        <v>0.42</v>
      </c>
      <c r="AE68">
        <v>0.76</v>
      </c>
      <c r="AF68">
        <v>0.55000000000000004</v>
      </c>
      <c r="AG68">
        <v>0.67</v>
      </c>
      <c r="AH68">
        <v>0.59</v>
      </c>
      <c r="AI68">
        <v>0.42</v>
      </c>
      <c r="AJ68">
        <v>0.42</v>
      </c>
      <c r="AK68">
        <v>0</v>
      </c>
      <c r="AL68">
        <v>186.21</v>
      </c>
      <c r="AM68">
        <v>39.090000000000003</v>
      </c>
      <c r="AN68">
        <v>66.5</v>
      </c>
      <c r="AO68">
        <v>13.1</v>
      </c>
      <c r="AP68">
        <v>30</v>
      </c>
      <c r="AQ68">
        <v>30</v>
      </c>
      <c r="AR68">
        <v>60</v>
      </c>
      <c r="AS68">
        <v>20</v>
      </c>
      <c r="AT68">
        <v>50</v>
      </c>
      <c r="AU68">
        <v>5</v>
      </c>
      <c r="AV68">
        <v>1.17</v>
      </c>
      <c r="AW68">
        <v>42</v>
      </c>
      <c r="AX68">
        <v>18</v>
      </c>
    </row>
    <row r="69" spans="7:50">
      <c r="G69" t="s">
        <v>111</v>
      </c>
      <c r="H69" s="115">
        <v>61.930000000000007</v>
      </c>
      <c r="I69" s="88">
        <v>15.55</v>
      </c>
      <c r="J69" s="88">
        <v>4.0200000000000005</v>
      </c>
      <c r="K69" s="88">
        <v>0</v>
      </c>
      <c r="L69" s="88">
        <v>14.18</v>
      </c>
      <c r="M69" s="116">
        <v>0</v>
      </c>
      <c r="N69" s="115">
        <v>225.3</v>
      </c>
      <c r="O69" s="88">
        <v>269.60000000000002</v>
      </c>
      <c r="P69" s="88">
        <v>0</v>
      </c>
      <c r="Q69" s="88">
        <v>0</v>
      </c>
      <c r="R69" s="88">
        <v>0</v>
      </c>
      <c r="S69" s="116">
        <v>0</v>
      </c>
      <c r="W69">
        <v>2.89</v>
      </c>
      <c r="X69">
        <v>3.6</v>
      </c>
      <c r="Y69">
        <v>20.38</v>
      </c>
      <c r="Z69">
        <v>4.82</v>
      </c>
      <c r="AA69">
        <v>8.68</v>
      </c>
      <c r="AB69">
        <v>0.5</v>
      </c>
      <c r="AC69">
        <v>0.3</v>
      </c>
      <c r="AD69">
        <v>0.42</v>
      </c>
      <c r="AE69">
        <v>0.76</v>
      </c>
      <c r="AF69">
        <v>0.55000000000000004</v>
      </c>
      <c r="AG69">
        <v>0.67</v>
      </c>
      <c r="AH69">
        <v>0.59</v>
      </c>
      <c r="AI69">
        <v>0.42</v>
      </c>
      <c r="AJ69">
        <v>0.42</v>
      </c>
      <c r="AK69">
        <v>0</v>
      </c>
      <c r="AL69">
        <v>186.21</v>
      </c>
      <c r="AM69">
        <v>39.090000000000003</v>
      </c>
      <c r="AN69">
        <v>66.5</v>
      </c>
      <c r="AO69">
        <v>13.1</v>
      </c>
      <c r="AP69">
        <v>30</v>
      </c>
      <c r="AQ69">
        <v>30</v>
      </c>
      <c r="AR69">
        <v>60</v>
      </c>
      <c r="AS69">
        <v>20</v>
      </c>
      <c r="AT69">
        <v>50</v>
      </c>
      <c r="AU69">
        <v>5</v>
      </c>
      <c r="AV69">
        <v>0.68</v>
      </c>
      <c r="AW69">
        <v>35</v>
      </c>
      <c r="AX69">
        <v>15</v>
      </c>
    </row>
    <row r="70" spans="7:50">
      <c r="G70" t="s">
        <v>112</v>
      </c>
      <c r="H70" s="115">
        <v>51.430000000000007</v>
      </c>
      <c r="I70" s="88">
        <v>11.05</v>
      </c>
      <c r="J70" s="88">
        <v>4.0200000000000005</v>
      </c>
      <c r="K70" s="88">
        <v>0</v>
      </c>
      <c r="L70" s="88">
        <v>14.38</v>
      </c>
      <c r="M70" s="116">
        <v>0</v>
      </c>
      <c r="N70" s="115">
        <v>225.3</v>
      </c>
      <c r="O70" s="88">
        <v>269.60000000000002</v>
      </c>
      <c r="P70" s="88">
        <v>0</v>
      </c>
      <c r="Q70" s="88">
        <v>0</v>
      </c>
      <c r="R70" s="88">
        <v>0</v>
      </c>
      <c r="S70" s="116">
        <v>0</v>
      </c>
      <c r="W70">
        <v>2.89</v>
      </c>
      <c r="X70">
        <v>3.6</v>
      </c>
      <c r="Y70">
        <v>20.38</v>
      </c>
      <c r="Z70">
        <v>4.82</v>
      </c>
      <c r="AA70">
        <v>8.68</v>
      </c>
      <c r="AB70">
        <v>0.5</v>
      </c>
      <c r="AC70">
        <v>0.3</v>
      </c>
      <c r="AD70">
        <v>0.42</v>
      </c>
      <c r="AE70">
        <v>0.76</v>
      </c>
      <c r="AF70">
        <v>0.55000000000000004</v>
      </c>
      <c r="AG70">
        <v>0.67</v>
      </c>
      <c r="AH70">
        <v>0.59</v>
      </c>
      <c r="AI70">
        <v>0.42</v>
      </c>
      <c r="AJ70">
        <v>0.42</v>
      </c>
      <c r="AK70">
        <v>0</v>
      </c>
      <c r="AL70">
        <v>186.21</v>
      </c>
      <c r="AM70">
        <v>39.090000000000003</v>
      </c>
      <c r="AN70">
        <v>66.5</v>
      </c>
      <c r="AO70">
        <v>13.1</v>
      </c>
      <c r="AP70">
        <v>30</v>
      </c>
      <c r="AQ70">
        <v>30</v>
      </c>
      <c r="AR70">
        <v>60</v>
      </c>
      <c r="AS70">
        <v>20</v>
      </c>
      <c r="AT70">
        <v>50</v>
      </c>
      <c r="AU70">
        <v>5</v>
      </c>
      <c r="AV70">
        <v>0.88</v>
      </c>
      <c r="AW70">
        <v>24.5</v>
      </c>
      <c r="AX70">
        <v>10.5</v>
      </c>
    </row>
    <row r="71" spans="7:50">
      <c r="G71" t="s">
        <v>113</v>
      </c>
      <c r="H71" s="115">
        <v>40.930000000000007</v>
      </c>
      <c r="I71" s="88">
        <v>6.55</v>
      </c>
      <c r="J71" s="88">
        <v>4.0200000000000005</v>
      </c>
      <c r="K71" s="88">
        <v>0</v>
      </c>
      <c r="L71" s="88">
        <v>13.99</v>
      </c>
      <c r="M71" s="116">
        <v>0</v>
      </c>
      <c r="N71" s="115">
        <v>225.3</v>
      </c>
      <c r="O71" s="88">
        <v>269.60000000000002</v>
      </c>
      <c r="P71" s="88">
        <v>0</v>
      </c>
      <c r="Q71" s="88">
        <v>0</v>
      </c>
      <c r="R71" s="88">
        <v>0</v>
      </c>
      <c r="S71" s="116">
        <v>0</v>
      </c>
      <c r="W71">
        <v>2.89</v>
      </c>
      <c r="X71">
        <v>3.6</v>
      </c>
      <c r="Y71">
        <v>20.38</v>
      </c>
      <c r="Z71">
        <v>4.82</v>
      </c>
      <c r="AA71">
        <v>8.68</v>
      </c>
      <c r="AB71">
        <v>0.5</v>
      </c>
      <c r="AC71">
        <v>0.3</v>
      </c>
      <c r="AD71">
        <v>0.42</v>
      </c>
      <c r="AE71">
        <v>0.76</v>
      </c>
      <c r="AF71">
        <v>0.55000000000000004</v>
      </c>
      <c r="AG71">
        <v>0.67</v>
      </c>
      <c r="AH71">
        <v>0.59</v>
      </c>
      <c r="AI71">
        <v>0.42</v>
      </c>
      <c r="AJ71">
        <v>0.42</v>
      </c>
      <c r="AK71">
        <v>0</v>
      </c>
      <c r="AL71">
        <v>186.21</v>
      </c>
      <c r="AM71">
        <v>39.090000000000003</v>
      </c>
      <c r="AN71">
        <v>66.5</v>
      </c>
      <c r="AO71">
        <v>13.1</v>
      </c>
      <c r="AP71">
        <v>30</v>
      </c>
      <c r="AQ71">
        <v>30</v>
      </c>
      <c r="AR71">
        <v>60</v>
      </c>
      <c r="AS71">
        <v>20</v>
      </c>
      <c r="AT71">
        <v>50</v>
      </c>
      <c r="AU71">
        <v>5</v>
      </c>
      <c r="AV71">
        <v>0.49</v>
      </c>
      <c r="AW71">
        <v>14</v>
      </c>
      <c r="AX71">
        <v>6</v>
      </c>
    </row>
    <row r="72" spans="7:50">
      <c r="G72" t="s">
        <v>114</v>
      </c>
      <c r="H72" s="115">
        <v>33.930000000000007</v>
      </c>
      <c r="I72" s="88">
        <v>3.55</v>
      </c>
      <c r="J72" s="88">
        <v>4.0200000000000005</v>
      </c>
      <c r="K72" s="88">
        <v>0</v>
      </c>
      <c r="L72" s="88">
        <v>13.7</v>
      </c>
      <c r="M72" s="116">
        <v>0</v>
      </c>
      <c r="N72" s="115">
        <v>225.3</v>
      </c>
      <c r="O72" s="88">
        <v>269.60000000000002</v>
      </c>
      <c r="P72" s="88">
        <v>0</v>
      </c>
      <c r="Q72" s="88">
        <v>0</v>
      </c>
      <c r="R72" s="88">
        <v>0</v>
      </c>
      <c r="S72" s="116">
        <v>0</v>
      </c>
      <c r="W72">
        <v>2.89</v>
      </c>
      <c r="X72">
        <v>3.6</v>
      </c>
      <c r="Y72">
        <v>20.38</v>
      </c>
      <c r="Z72">
        <v>4.82</v>
      </c>
      <c r="AA72">
        <v>8.68</v>
      </c>
      <c r="AB72">
        <v>0.5</v>
      </c>
      <c r="AC72">
        <v>0.3</v>
      </c>
      <c r="AD72">
        <v>0.42</v>
      </c>
      <c r="AE72">
        <v>0.76</v>
      </c>
      <c r="AF72">
        <v>0.55000000000000004</v>
      </c>
      <c r="AG72">
        <v>0.67</v>
      </c>
      <c r="AH72">
        <v>0.59</v>
      </c>
      <c r="AI72">
        <v>0.42</v>
      </c>
      <c r="AJ72">
        <v>0.42</v>
      </c>
      <c r="AK72">
        <v>0</v>
      </c>
      <c r="AL72">
        <v>186.21</v>
      </c>
      <c r="AM72">
        <v>39.090000000000003</v>
      </c>
      <c r="AN72">
        <v>66.5</v>
      </c>
      <c r="AO72">
        <v>13.1</v>
      </c>
      <c r="AP72">
        <v>30</v>
      </c>
      <c r="AQ72">
        <v>30</v>
      </c>
      <c r="AR72">
        <v>60</v>
      </c>
      <c r="AS72">
        <v>20</v>
      </c>
      <c r="AT72">
        <v>50</v>
      </c>
      <c r="AU72">
        <v>5</v>
      </c>
      <c r="AV72">
        <v>0.2</v>
      </c>
      <c r="AW72">
        <v>7</v>
      </c>
      <c r="AX72">
        <v>3</v>
      </c>
    </row>
    <row r="73" spans="7:50">
      <c r="G73" t="s">
        <v>115</v>
      </c>
      <c r="H73" s="115">
        <v>29.730000000000008</v>
      </c>
      <c r="I73" s="88">
        <v>1.75</v>
      </c>
      <c r="J73" s="88">
        <v>4.0200000000000005</v>
      </c>
      <c r="K73" s="88">
        <v>0</v>
      </c>
      <c r="L73" s="88">
        <v>13.5</v>
      </c>
      <c r="M73" s="116">
        <v>0</v>
      </c>
      <c r="N73" s="115">
        <v>225.3</v>
      </c>
      <c r="O73" s="88">
        <v>269.60000000000002</v>
      </c>
      <c r="P73" s="88">
        <v>0</v>
      </c>
      <c r="Q73" s="88">
        <v>0</v>
      </c>
      <c r="R73" s="88">
        <v>0</v>
      </c>
      <c r="S73" s="116">
        <v>0</v>
      </c>
      <c r="W73">
        <v>2.89</v>
      </c>
      <c r="X73">
        <v>3.6</v>
      </c>
      <c r="Y73">
        <v>20.38</v>
      </c>
      <c r="Z73">
        <v>4.82</v>
      </c>
      <c r="AA73">
        <v>8.68</v>
      </c>
      <c r="AB73">
        <v>0.5</v>
      </c>
      <c r="AC73">
        <v>0.3</v>
      </c>
      <c r="AD73">
        <v>0.42</v>
      </c>
      <c r="AE73">
        <v>0.76</v>
      </c>
      <c r="AF73">
        <v>0.55000000000000004</v>
      </c>
      <c r="AG73">
        <v>0.67</v>
      </c>
      <c r="AH73">
        <v>0.59</v>
      </c>
      <c r="AI73">
        <v>0.42</v>
      </c>
      <c r="AJ73">
        <v>0.42</v>
      </c>
      <c r="AK73">
        <v>0</v>
      </c>
      <c r="AL73">
        <v>186.21</v>
      </c>
      <c r="AM73">
        <v>39.090000000000003</v>
      </c>
      <c r="AN73">
        <v>66.5</v>
      </c>
      <c r="AO73">
        <v>13.1</v>
      </c>
      <c r="AP73">
        <v>30</v>
      </c>
      <c r="AQ73">
        <v>30</v>
      </c>
      <c r="AR73">
        <v>60</v>
      </c>
      <c r="AS73">
        <v>20</v>
      </c>
      <c r="AT73">
        <v>50</v>
      </c>
      <c r="AU73">
        <v>5</v>
      </c>
      <c r="AV73">
        <v>0</v>
      </c>
      <c r="AW73">
        <v>2.8</v>
      </c>
      <c r="AX73">
        <v>1.2</v>
      </c>
    </row>
    <row r="74" spans="7:50">
      <c r="G74" t="s">
        <v>116</v>
      </c>
      <c r="H74" s="115">
        <v>28.330000000000005</v>
      </c>
      <c r="I74" s="88">
        <v>1.1499999999999999</v>
      </c>
      <c r="J74" s="88">
        <v>4.0200000000000005</v>
      </c>
      <c r="K74" s="88">
        <v>0</v>
      </c>
      <c r="L74" s="88">
        <v>13.5</v>
      </c>
      <c r="M74" s="116">
        <v>0</v>
      </c>
      <c r="N74" s="115">
        <v>225.3</v>
      </c>
      <c r="O74" s="88">
        <v>269.60000000000002</v>
      </c>
      <c r="P74" s="88">
        <v>0</v>
      </c>
      <c r="Q74" s="88">
        <v>0</v>
      </c>
      <c r="R74" s="88">
        <v>0</v>
      </c>
      <c r="S74" s="116">
        <v>0</v>
      </c>
      <c r="W74">
        <v>2.89</v>
      </c>
      <c r="X74">
        <v>3.6</v>
      </c>
      <c r="Y74">
        <v>20.38</v>
      </c>
      <c r="Z74">
        <v>4.82</v>
      </c>
      <c r="AA74">
        <v>8.68</v>
      </c>
      <c r="AB74">
        <v>0.5</v>
      </c>
      <c r="AC74">
        <v>0.3</v>
      </c>
      <c r="AD74">
        <v>0.42</v>
      </c>
      <c r="AE74">
        <v>0.76</v>
      </c>
      <c r="AF74">
        <v>0.55000000000000004</v>
      </c>
      <c r="AG74">
        <v>0.67</v>
      </c>
      <c r="AH74">
        <v>0.59</v>
      </c>
      <c r="AI74">
        <v>0.42</v>
      </c>
      <c r="AJ74">
        <v>0.42</v>
      </c>
      <c r="AK74">
        <v>0</v>
      </c>
      <c r="AL74">
        <v>186.21</v>
      </c>
      <c r="AM74">
        <v>39.090000000000003</v>
      </c>
      <c r="AN74">
        <v>66.5</v>
      </c>
      <c r="AO74">
        <v>13.1</v>
      </c>
      <c r="AP74">
        <v>30</v>
      </c>
      <c r="AQ74">
        <v>30</v>
      </c>
      <c r="AR74">
        <v>60</v>
      </c>
      <c r="AS74">
        <v>20</v>
      </c>
      <c r="AT74">
        <v>50</v>
      </c>
      <c r="AU74">
        <v>5</v>
      </c>
      <c r="AV74">
        <v>0</v>
      </c>
      <c r="AW74">
        <v>1.4</v>
      </c>
      <c r="AX74">
        <v>0.6</v>
      </c>
    </row>
    <row r="75" spans="7:50">
      <c r="G75" t="s">
        <v>117</v>
      </c>
      <c r="H75" s="115">
        <v>28.209999999999994</v>
      </c>
      <c r="I75" s="88">
        <v>0.59</v>
      </c>
      <c r="J75" s="88">
        <v>4.05</v>
      </c>
      <c r="K75" s="88">
        <v>0</v>
      </c>
      <c r="L75" s="88">
        <v>15.43</v>
      </c>
      <c r="M75" s="116">
        <v>0</v>
      </c>
      <c r="N75" s="115">
        <v>92.43</v>
      </c>
      <c r="O75" s="88">
        <v>203.1</v>
      </c>
      <c r="P75" s="88">
        <v>0</v>
      </c>
      <c r="Q75" s="88">
        <v>0</v>
      </c>
      <c r="R75" s="88">
        <v>0</v>
      </c>
      <c r="S75" s="116">
        <v>0</v>
      </c>
      <c r="W75">
        <v>2.89</v>
      </c>
      <c r="X75">
        <v>3.6</v>
      </c>
      <c r="Y75">
        <v>21.4</v>
      </c>
      <c r="Z75">
        <v>6.75</v>
      </c>
      <c r="AA75">
        <v>8.68</v>
      </c>
      <c r="AB75">
        <v>0.54</v>
      </c>
      <c r="AC75">
        <v>0.33</v>
      </c>
      <c r="AD75">
        <v>0.45</v>
      </c>
      <c r="AE75">
        <v>0.81</v>
      </c>
      <c r="AF75">
        <v>0.59</v>
      </c>
      <c r="AG75">
        <v>0.71</v>
      </c>
      <c r="AH75">
        <v>0.63</v>
      </c>
      <c r="AI75">
        <v>0.45</v>
      </c>
      <c r="AJ75">
        <v>0.45</v>
      </c>
      <c r="AK75">
        <v>53.34</v>
      </c>
      <c r="AL75">
        <v>0</v>
      </c>
      <c r="AM75">
        <v>39.090000000000003</v>
      </c>
      <c r="AN75">
        <v>0</v>
      </c>
      <c r="AO75">
        <v>13.1</v>
      </c>
      <c r="AP75">
        <v>30</v>
      </c>
      <c r="AQ75">
        <v>30</v>
      </c>
      <c r="AR75">
        <v>60</v>
      </c>
      <c r="AS75">
        <v>20</v>
      </c>
      <c r="AT75">
        <v>50</v>
      </c>
      <c r="AU75">
        <v>5</v>
      </c>
      <c r="AV75">
        <v>0</v>
      </c>
      <c r="AW75">
        <v>0</v>
      </c>
      <c r="AX75">
        <v>0</v>
      </c>
    </row>
    <row r="76" spans="7:50">
      <c r="G76" t="s">
        <v>118</v>
      </c>
      <c r="H76" s="115">
        <v>28.209999999999994</v>
      </c>
      <c r="I76" s="88">
        <v>0.59</v>
      </c>
      <c r="J76" s="88">
        <v>4.05</v>
      </c>
      <c r="K76" s="88">
        <v>0</v>
      </c>
      <c r="L76" s="88">
        <v>15.43</v>
      </c>
      <c r="M76" s="116">
        <v>0</v>
      </c>
      <c r="N76" s="115">
        <v>92.43</v>
      </c>
      <c r="O76" s="88">
        <v>203.1</v>
      </c>
      <c r="P76" s="88">
        <v>0</v>
      </c>
      <c r="Q76" s="88">
        <v>0</v>
      </c>
      <c r="R76" s="88">
        <v>0</v>
      </c>
      <c r="S76" s="116">
        <v>0</v>
      </c>
      <c r="W76">
        <v>2.89</v>
      </c>
      <c r="X76">
        <v>3.6</v>
      </c>
      <c r="Y76">
        <v>21.4</v>
      </c>
      <c r="Z76">
        <v>6.75</v>
      </c>
      <c r="AA76">
        <v>8.68</v>
      </c>
      <c r="AB76">
        <v>0.54</v>
      </c>
      <c r="AC76">
        <v>0.33</v>
      </c>
      <c r="AD76">
        <v>0.45</v>
      </c>
      <c r="AE76">
        <v>0.81</v>
      </c>
      <c r="AF76">
        <v>0.59</v>
      </c>
      <c r="AG76">
        <v>0.71</v>
      </c>
      <c r="AH76">
        <v>0.63</v>
      </c>
      <c r="AI76">
        <v>0.45</v>
      </c>
      <c r="AJ76">
        <v>0.45</v>
      </c>
      <c r="AK76">
        <v>53.34</v>
      </c>
      <c r="AL76">
        <v>0</v>
      </c>
      <c r="AM76">
        <v>39.090000000000003</v>
      </c>
      <c r="AN76">
        <v>0</v>
      </c>
      <c r="AO76">
        <v>13.1</v>
      </c>
      <c r="AP76">
        <v>30</v>
      </c>
      <c r="AQ76">
        <v>30</v>
      </c>
      <c r="AR76">
        <v>60</v>
      </c>
      <c r="AS76">
        <v>20</v>
      </c>
      <c r="AT76">
        <v>50</v>
      </c>
      <c r="AU76">
        <v>5</v>
      </c>
      <c r="AV76">
        <v>0</v>
      </c>
      <c r="AW76">
        <v>0</v>
      </c>
      <c r="AX76">
        <v>0</v>
      </c>
    </row>
    <row r="77" spans="7:50">
      <c r="G77" t="s">
        <v>119</v>
      </c>
      <c r="H77" s="115">
        <v>28.209999999999994</v>
      </c>
      <c r="I77" s="88">
        <v>0.59</v>
      </c>
      <c r="J77" s="88">
        <v>4.05</v>
      </c>
      <c r="K77" s="88">
        <v>0</v>
      </c>
      <c r="L77" s="88">
        <v>15.43</v>
      </c>
      <c r="M77" s="116">
        <v>0</v>
      </c>
      <c r="N77" s="115">
        <v>92.43</v>
      </c>
      <c r="O77" s="88">
        <v>203.1</v>
      </c>
      <c r="P77" s="88">
        <v>0</v>
      </c>
      <c r="Q77" s="88">
        <v>0</v>
      </c>
      <c r="R77" s="88">
        <v>0</v>
      </c>
      <c r="S77" s="116">
        <v>0</v>
      </c>
      <c r="W77">
        <v>2.89</v>
      </c>
      <c r="X77">
        <v>3.6</v>
      </c>
      <c r="Y77">
        <v>21.4</v>
      </c>
      <c r="Z77">
        <v>6.75</v>
      </c>
      <c r="AA77">
        <v>8.68</v>
      </c>
      <c r="AB77">
        <v>0.54</v>
      </c>
      <c r="AC77">
        <v>0.33</v>
      </c>
      <c r="AD77">
        <v>0.45</v>
      </c>
      <c r="AE77">
        <v>0.81</v>
      </c>
      <c r="AF77">
        <v>0.59</v>
      </c>
      <c r="AG77">
        <v>0.71</v>
      </c>
      <c r="AH77">
        <v>0.63</v>
      </c>
      <c r="AI77">
        <v>0.45</v>
      </c>
      <c r="AJ77">
        <v>0.45</v>
      </c>
      <c r="AK77">
        <v>53.34</v>
      </c>
      <c r="AL77">
        <v>0</v>
      </c>
      <c r="AM77">
        <v>39.090000000000003</v>
      </c>
      <c r="AN77">
        <v>0</v>
      </c>
      <c r="AO77">
        <v>13.1</v>
      </c>
      <c r="AP77">
        <v>30</v>
      </c>
      <c r="AQ77">
        <v>30</v>
      </c>
      <c r="AR77">
        <v>60</v>
      </c>
      <c r="AS77">
        <v>20</v>
      </c>
      <c r="AT77">
        <v>50</v>
      </c>
      <c r="AU77">
        <v>5</v>
      </c>
      <c r="AV77">
        <v>0</v>
      </c>
      <c r="AW77">
        <v>0</v>
      </c>
      <c r="AX77">
        <v>0</v>
      </c>
    </row>
    <row r="78" spans="7:50">
      <c r="G78" t="s">
        <v>120</v>
      </c>
      <c r="H78" s="115">
        <v>28.209999999999994</v>
      </c>
      <c r="I78" s="88">
        <v>0.59</v>
      </c>
      <c r="J78" s="88">
        <v>4.05</v>
      </c>
      <c r="K78" s="88">
        <v>0</v>
      </c>
      <c r="L78" s="88">
        <v>15.43</v>
      </c>
      <c r="M78" s="116">
        <v>0</v>
      </c>
      <c r="N78" s="115">
        <v>92.43</v>
      </c>
      <c r="O78" s="88">
        <v>203.1</v>
      </c>
      <c r="P78" s="88">
        <v>0</v>
      </c>
      <c r="Q78" s="88">
        <v>0</v>
      </c>
      <c r="R78" s="88">
        <v>0</v>
      </c>
      <c r="S78" s="116">
        <v>0</v>
      </c>
      <c r="W78">
        <v>2.89</v>
      </c>
      <c r="X78">
        <v>3.6</v>
      </c>
      <c r="Y78">
        <v>21.4</v>
      </c>
      <c r="Z78">
        <v>6.75</v>
      </c>
      <c r="AA78">
        <v>8.68</v>
      </c>
      <c r="AB78">
        <v>0.54</v>
      </c>
      <c r="AC78">
        <v>0.33</v>
      </c>
      <c r="AD78">
        <v>0.45</v>
      </c>
      <c r="AE78">
        <v>0.81</v>
      </c>
      <c r="AF78">
        <v>0.59</v>
      </c>
      <c r="AG78">
        <v>0.71</v>
      </c>
      <c r="AH78">
        <v>0.63</v>
      </c>
      <c r="AI78">
        <v>0.45</v>
      </c>
      <c r="AJ78">
        <v>0.45</v>
      </c>
      <c r="AK78">
        <v>53.34</v>
      </c>
      <c r="AL78">
        <v>0</v>
      </c>
      <c r="AM78">
        <v>39.090000000000003</v>
      </c>
      <c r="AN78">
        <v>0</v>
      </c>
      <c r="AO78">
        <v>13.1</v>
      </c>
      <c r="AP78">
        <v>30</v>
      </c>
      <c r="AQ78">
        <v>30</v>
      </c>
      <c r="AR78">
        <v>60</v>
      </c>
      <c r="AS78">
        <v>20</v>
      </c>
      <c r="AT78">
        <v>50</v>
      </c>
      <c r="AU78">
        <v>5</v>
      </c>
      <c r="AV78">
        <v>0</v>
      </c>
      <c r="AW78">
        <v>0</v>
      </c>
      <c r="AX78">
        <v>0</v>
      </c>
    </row>
    <row r="79" spans="7:50">
      <c r="G79" t="s">
        <v>121</v>
      </c>
      <c r="H79" s="115">
        <v>28.209999999999994</v>
      </c>
      <c r="I79" s="88">
        <v>0.59</v>
      </c>
      <c r="J79" s="88">
        <v>4.05</v>
      </c>
      <c r="K79" s="88">
        <v>0</v>
      </c>
      <c r="L79" s="88">
        <v>15.43</v>
      </c>
      <c r="M79" s="116">
        <v>0</v>
      </c>
      <c r="N79" s="115">
        <v>92.43</v>
      </c>
      <c r="O79" s="88">
        <v>203.1</v>
      </c>
      <c r="P79" s="88">
        <v>0</v>
      </c>
      <c r="Q79" s="88">
        <v>0</v>
      </c>
      <c r="R79" s="88">
        <v>0</v>
      </c>
      <c r="S79" s="116">
        <v>0</v>
      </c>
      <c r="W79">
        <v>2.89</v>
      </c>
      <c r="X79">
        <v>3.6</v>
      </c>
      <c r="Y79">
        <v>21.4</v>
      </c>
      <c r="Z79">
        <v>6.75</v>
      </c>
      <c r="AA79">
        <v>8.68</v>
      </c>
      <c r="AB79">
        <v>0.54</v>
      </c>
      <c r="AC79">
        <v>0.33</v>
      </c>
      <c r="AD79">
        <v>0.45</v>
      </c>
      <c r="AE79">
        <v>0.81</v>
      </c>
      <c r="AF79">
        <v>0.59</v>
      </c>
      <c r="AG79">
        <v>0.71</v>
      </c>
      <c r="AH79">
        <v>0.63</v>
      </c>
      <c r="AI79">
        <v>0.45</v>
      </c>
      <c r="AJ79">
        <v>0.45</v>
      </c>
      <c r="AK79">
        <v>53.34</v>
      </c>
      <c r="AL79">
        <v>0</v>
      </c>
      <c r="AM79">
        <v>39.090000000000003</v>
      </c>
      <c r="AN79">
        <v>0</v>
      </c>
      <c r="AO79">
        <v>13.1</v>
      </c>
      <c r="AP79">
        <v>30</v>
      </c>
      <c r="AQ79">
        <v>30</v>
      </c>
      <c r="AR79">
        <v>60</v>
      </c>
      <c r="AS79">
        <v>20</v>
      </c>
      <c r="AT79">
        <v>50</v>
      </c>
      <c r="AU79">
        <v>5</v>
      </c>
      <c r="AV79">
        <v>0</v>
      </c>
      <c r="AW79">
        <v>0</v>
      </c>
      <c r="AX79">
        <v>0</v>
      </c>
    </row>
    <row r="80" spans="7:50">
      <c r="G80" t="s">
        <v>122</v>
      </c>
      <c r="H80" s="115">
        <v>28.209999999999994</v>
      </c>
      <c r="I80" s="88">
        <v>0.59</v>
      </c>
      <c r="J80" s="88">
        <v>4.05</v>
      </c>
      <c r="K80" s="88">
        <v>0</v>
      </c>
      <c r="L80" s="88">
        <v>15.43</v>
      </c>
      <c r="M80" s="116">
        <v>0</v>
      </c>
      <c r="N80" s="115">
        <v>92.43</v>
      </c>
      <c r="O80" s="88">
        <v>203.1</v>
      </c>
      <c r="P80" s="88">
        <v>0</v>
      </c>
      <c r="Q80" s="88">
        <v>0</v>
      </c>
      <c r="R80" s="88">
        <v>0</v>
      </c>
      <c r="S80" s="116">
        <v>0</v>
      </c>
      <c r="W80">
        <v>2.89</v>
      </c>
      <c r="X80">
        <v>3.6</v>
      </c>
      <c r="Y80">
        <v>21.4</v>
      </c>
      <c r="Z80">
        <v>6.75</v>
      </c>
      <c r="AA80">
        <v>8.68</v>
      </c>
      <c r="AB80">
        <v>0.54</v>
      </c>
      <c r="AC80">
        <v>0.33</v>
      </c>
      <c r="AD80">
        <v>0.45</v>
      </c>
      <c r="AE80">
        <v>0.81</v>
      </c>
      <c r="AF80">
        <v>0.59</v>
      </c>
      <c r="AG80">
        <v>0.71</v>
      </c>
      <c r="AH80">
        <v>0.63</v>
      </c>
      <c r="AI80">
        <v>0.45</v>
      </c>
      <c r="AJ80">
        <v>0.45</v>
      </c>
      <c r="AK80">
        <v>53.34</v>
      </c>
      <c r="AL80">
        <v>0</v>
      </c>
      <c r="AM80">
        <v>39.090000000000003</v>
      </c>
      <c r="AN80">
        <v>0</v>
      </c>
      <c r="AO80">
        <v>13.1</v>
      </c>
      <c r="AP80">
        <v>30</v>
      </c>
      <c r="AQ80">
        <v>30</v>
      </c>
      <c r="AR80">
        <v>60</v>
      </c>
      <c r="AS80">
        <v>20</v>
      </c>
      <c r="AT80">
        <v>50</v>
      </c>
      <c r="AU80">
        <v>5</v>
      </c>
      <c r="AV80">
        <v>0</v>
      </c>
      <c r="AW80">
        <v>0</v>
      </c>
      <c r="AX80">
        <v>0</v>
      </c>
    </row>
    <row r="81" spans="7:50">
      <c r="G81" t="s">
        <v>123</v>
      </c>
      <c r="H81" s="115">
        <v>28.209999999999994</v>
      </c>
      <c r="I81" s="88">
        <v>0.59</v>
      </c>
      <c r="J81" s="88">
        <v>4.05</v>
      </c>
      <c r="K81" s="88">
        <v>0</v>
      </c>
      <c r="L81" s="88">
        <v>15.43</v>
      </c>
      <c r="M81" s="116">
        <v>0</v>
      </c>
      <c r="N81" s="115">
        <v>92.43</v>
      </c>
      <c r="O81" s="88">
        <v>203.1</v>
      </c>
      <c r="P81" s="88">
        <v>0</v>
      </c>
      <c r="Q81" s="88">
        <v>0</v>
      </c>
      <c r="R81" s="88">
        <v>0</v>
      </c>
      <c r="S81" s="116">
        <v>0</v>
      </c>
      <c r="W81">
        <v>2.89</v>
      </c>
      <c r="X81">
        <v>3.6</v>
      </c>
      <c r="Y81">
        <v>21.4</v>
      </c>
      <c r="Z81">
        <v>6.75</v>
      </c>
      <c r="AA81">
        <v>8.68</v>
      </c>
      <c r="AB81">
        <v>0.54</v>
      </c>
      <c r="AC81">
        <v>0.33</v>
      </c>
      <c r="AD81">
        <v>0.45</v>
      </c>
      <c r="AE81">
        <v>0.81</v>
      </c>
      <c r="AF81">
        <v>0.59</v>
      </c>
      <c r="AG81">
        <v>0.71</v>
      </c>
      <c r="AH81">
        <v>0.63</v>
      </c>
      <c r="AI81">
        <v>0.45</v>
      </c>
      <c r="AJ81">
        <v>0.45</v>
      </c>
      <c r="AK81">
        <v>53.34</v>
      </c>
      <c r="AL81">
        <v>0</v>
      </c>
      <c r="AM81">
        <v>39.090000000000003</v>
      </c>
      <c r="AN81">
        <v>0</v>
      </c>
      <c r="AO81">
        <v>13.1</v>
      </c>
      <c r="AP81">
        <v>30</v>
      </c>
      <c r="AQ81">
        <v>30</v>
      </c>
      <c r="AR81">
        <v>60</v>
      </c>
      <c r="AS81">
        <v>20</v>
      </c>
      <c r="AT81">
        <v>50</v>
      </c>
      <c r="AU81">
        <v>5</v>
      </c>
      <c r="AV81">
        <v>0</v>
      </c>
      <c r="AW81">
        <v>0</v>
      </c>
      <c r="AX81">
        <v>0</v>
      </c>
    </row>
    <row r="82" spans="7:50">
      <c r="G82" t="s">
        <v>124</v>
      </c>
      <c r="H82" s="115">
        <v>28.209999999999994</v>
      </c>
      <c r="I82" s="88">
        <v>0.59</v>
      </c>
      <c r="J82" s="88">
        <v>4.05</v>
      </c>
      <c r="K82" s="88">
        <v>0</v>
      </c>
      <c r="L82" s="88">
        <v>15.43</v>
      </c>
      <c r="M82" s="116">
        <v>0</v>
      </c>
      <c r="N82" s="115">
        <v>92.43</v>
      </c>
      <c r="O82" s="88">
        <v>203.1</v>
      </c>
      <c r="P82" s="88">
        <v>0</v>
      </c>
      <c r="Q82" s="88">
        <v>0</v>
      </c>
      <c r="R82" s="88">
        <v>0</v>
      </c>
      <c r="S82" s="116">
        <v>0</v>
      </c>
      <c r="W82">
        <v>2.89</v>
      </c>
      <c r="X82">
        <v>3.6</v>
      </c>
      <c r="Y82">
        <v>21.4</v>
      </c>
      <c r="Z82">
        <v>6.75</v>
      </c>
      <c r="AA82">
        <v>8.68</v>
      </c>
      <c r="AB82">
        <v>0.54</v>
      </c>
      <c r="AC82">
        <v>0.33</v>
      </c>
      <c r="AD82">
        <v>0.45</v>
      </c>
      <c r="AE82">
        <v>0.81</v>
      </c>
      <c r="AF82">
        <v>0.59</v>
      </c>
      <c r="AG82">
        <v>0.71</v>
      </c>
      <c r="AH82">
        <v>0.63</v>
      </c>
      <c r="AI82">
        <v>0.45</v>
      </c>
      <c r="AJ82">
        <v>0.45</v>
      </c>
      <c r="AK82">
        <v>53.34</v>
      </c>
      <c r="AL82">
        <v>0</v>
      </c>
      <c r="AM82">
        <v>39.090000000000003</v>
      </c>
      <c r="AN82">
        <v>0</v>
      </c>
      <c r="AO82">
        <v>13.1</v>
      </c>
      <c r="AP82">
        <v>30</v>
      </c>
      <c r="AQ82">
        <v>30</v>
      </c>
      <c r="AR82">
        <v>60</v>
      </c>
      <c r="AS82">
        <v>20</v>
      </c>
      <c r="AT82">
        <v>50</v>
      </c>
      <c r="AU82">
        <v>5</v>
      </c>
      <c r="AV82">
        <v>0</v>
      </c>
      <c r="AW82">
        <v>0</v>
      </c>
      <c r="AX82">
        <v>0</v>
      </c>
    </row>
    <row r="83" spans="7:50">
      <c r="G83" t="s">
        <v>125</v>
      </c>
      <c r="H83" s="115">
        <v>28.32</v>
      </c>
      <c r="I83" s="88">
        <v>0.45</v>
      </c>
      <c r="J83" s="88">
        <v>4.05</v>
      </c>
      <c r="K83" s="88">
        <v>0</v>
      </c>
      <c r="L83" s="88">
        <v>15.43</v>
      </c>
      <c r="M83" s="116">
        <v>0</v>
      </c>
      <c r="N83" s="115">
        <v>92.43</v>
      </c>
      <c r="O83" s="88">
        <v>203.1</v>
      </c>
      <c r="P83" s="88">
        <v>0</v>
      </c>
      <c r="Q83" s="88">
        <v>0</v>
      </c>
      <c r="R83" s="88">
        <v>0</v>
      </c>
      <c r="S83" s="116">
        <v>0</v>
      </c>
      <c r="W83">
        <v>2.89</v>
      </c>
      <c r="X83">
        <v>3.6</v>
      </c>
      <c r="Y83">
        <v>21.4</v>
      </c>
      <c r="Z83">
        <v>6.75</v>
      </c>
      <c r="AA83">
        <v>8.68</v>
      </c>
      <c r="AB83">
        <v>0.54</v>
      </c>
      <c r="AC83">
        <v>0.34</v>
      </c>
      <c r="AD83">
        <v>0.48</v>
      </c>
      <c r="AE83">
        <v>0.87</v>
      </c>
      <c r="AF83">
        <v>0.45</v>
      </c>
      <c r="AG83">
        <v>0.77</v>
      </c>
      <c r="AH83">
        <v>0.67</v>
      </c>
      <c r="AI83">
        <v>0.45</v>
      </c>
      <c r="AJ83">
        <v>0.36</v>
      </c>
      <c r="AK83">
        <v>53.34</v>
      </c>
      <c r="AL83">
        <v>0</v>
      </c>
      <c r="AM83">
        <v>39.090000000000003</v>
      </c>
      <c r="AN83">
        <v>0</v>
      </c>
      <c r="AO83">
        <v>13.1</v>
      </c>
      <c r="AP83">
        <v>30</v>
      </c>
      <c r="AQ83">
        <v>30</v>
      </c>
      <c r="AR83">
        <v>60</v>
      </c>
      <c r="AS83">
        <v>20</v>
      </c>
      <c r="AT83">
        <v>50</v>
      </c>
      <c r="AU83">
        <v>5</v>
      </c>
      <c r="AV83">
        <v>0</v>
      </c>
      <c r="AW83">
        <v>0</v>
      </c>
      <c r="AX83">
        <v>0</v>
      </c>
    </row>
    <row r="84" spans="7:50">
      <c r="G84" t="s">
        <v>126</v>
      </c>
      <c r="H84" s="115">
        <v>28.32</v>
      </c>
      <c r="I84" s="88">
        <v>0.45</v>
      </c>
      <c r="J84" s="88">
        <v>4.05</v>
      </c>
      <c r="K84" s="88">
        <v>0</v>
      </c>
      <c r="L84" s="88">
        <v>15.43</v>
      </c>
      <c r="M84" s="116">
        <v>0</v>
      </c>
      <c r="N84" s="115">
        <v>92.43</v>
      </c>
      <c r="O84" s="88">
        <v>203.1</v>
      </c>
      <c r="P84" s="88">
        <v>0</v>
      </c>
      <c r="Q84" s="88">
        <v>0</v>
      </c>
      <c r="R84" s="88">
        <v>0</v>
      </c>
      <c r="S84" s="116">
        <v>0</v>
      </c>
      <c r="W84">
        <v>2.89</v>
      </c>
      <c r="X84">
        <v>3.6</v>
      </c>
      <c r="Y84">
        <v>21.4</v>
      </c>
      <c r="Z84">
        <v>6.75</v>
      </c>
      <c r="AA84">
        <v>8.68</v>
      </c>
      <c r="AB84">
        <v>0.54</v>
      </c>
      <c r="AC84">
        <v>0.34</v>
      </c>
      <c r="AD84">
        <v>0.48</v>
      </c>
      <c r="AE84">
        <v>0.87</v>
      </c>
      <c r="AF84">
        <v>0.45</v>
      </c>
      <c r="AG84">
        <v>0.77</v>
      </c>
      <c r="AH84">
        <v>0.67</v>
      </c>
      <c r="AI84">
        <v>0.45</v>
      </c>
      <c r="AJ84">
        <v>0.36</v>
      </c>
      <c r="AK84">
        <v>53.34</v>
      </c>
      <c r="AL84">
        <v>0</v>
      </c>
      <c r="AM84">
        <v>39.090000000000003</v>
      </c>
      <c r="AN84">
        <v>0</v>
      </c>
      <c r="AO84">
        <v>13.1</v>
      </c>
      <c r="AP84">
        <v>30</v>
      </c>
      <c r="AQ84">
        <v>30</v>
      </c>
      <c r="AR84">
        <v>60</v>
      </c>
      <c r="AS84">
        <v>20</v>
      </c>
      <c r="AT84">
        <v>50</v>
      </c>
      <c r="AU84">
        <v>5</v>
      </c>
      <c r="AV84">
        <v>0</v>
      </c>
      <c r="AW84">
        <v>0</v>
      </c>
      <c r="AX84">
        <v>0</v>
      </c>
    </row>
    <row r="85" spans="7:50">
      <c r="G85" t="s">
        <v>127</v>
      </c>
      <c r="H85" s="115">
        <v>28.32</v>
      </c>
      <c r="I85" s="88">
        <v>0.45</v>
      </c>
      <c r="J85" s="88">
        <v>4.05</v>
      </c>
      <c r="K85" s="88">
        <v>0</v>
      </c>
      <c r="L85" s="88">
        <v>15.43</v>
      </c>
      <c r="M85" s="116">
        <v>0</v>
      </c>
      <c r="N85" s="115">
        <v>92.43</v>
      </c>
      <c r="O85" s="88">
        <v>203.1</v>
      </c>
      <c r="P85" s="88">
        <v>0</v>
      </c>
      <c r="Q85" s="88">
        <v>0</v>
      </c>
      <c r="R85" s="88">
        <v>0</v>
      </c>
      <c r="S85" s="116">
        <v>0</v>
      </c>
      <c r="W85">
        <v>2.89</v>
      </c>
      <c r="X85">
        <v>3.6</v>
      </c>
      <c r="Y85">
        <v>21.4</v>
      </c>
      <c r="Z85">
        <v>6.75</v>
      </c>
      <c r="AA85">
        <v>8.68</v>
      </c>
      <c r="AB85">
        <v>0.54</v>
      </c>
      <c r="AC85">
        <v>0.34</v>
      </c>
      <c r="AD85">
        <v>0.48</v>
      </c>
      <c r="AE85">
        <v>0.87</v>
      </c>
      <c r="AF85">
        <v>0.45</v>
      </c>
      <c r="AG85">
        <v>0.77</v>
      </c>
      <c r="AH85">
        <v>0.67</v>
      </c>
      <c r="AI85">
        <v>0.45</v>
      </c>
      <c r="AJ85">
        <v>0.36</v>
      </c>
      <c r="AK85">
        <v>53.34</v>
      </c>
      <c r="AL85">
        <v>0</v>
      </c>
      <c r="AM85">
        <v>39.090000000000003</v>
      </c>
      <c r="AN85">
        <v>0</v>
      </c>
      <c r="AO85">
        <v>13.1</v>
      </c>
      <c r="AP85">
        <v>30</v>
      </c>
      <c r="AQ85">
        <v>30</v>
      </c>
      <c r="AR85">
        <v>60</v>
      </c>
      <c r="AS85">
        <v>20</v>
      </c>
      <c r="AT85">
        <v>50</v>
      </c>
      <c r="AU85">
        <v>5</v>
      </c>
      <c r="AV85">
        <v>0</v>
      </c>
      <c r="AW85">
        <v>0</v>
      </c>
      <c r="AX85">
        <v>0</v>
      </c>
    </row>
    <row r="86" spans="7:50">
      <c r="G86" t="s">
        <v>128</v>
      </c>
      <c r="H86" s="115">
        <v>28.32</v>
      </c>
      <c r="I86" s="88">
        <v>0.45</v>
      </c>
      <c r="J86" s="88">
        <v>4.05</v>
      </c>
      <c r="K86" s="88">
        <v>0</v>
      </c>
      <c r="L86" s="88">
        <v>15.43</v>
      </c>
      <c r="M86" s="116">
        <v>0</v>
      </c>
      <c r="N86" s="115">
        <v>92.43</v>
      </c>
      <c r="O86" s="88">
        <v>203.1</v>
      </c>
      <c r="P86" s="88">
        <v>0</v>
      </c>
      <c r="Q86" s="88">
        <v>0</v>
      </c>
      <c r="R86" s="88">
        <v>0</v>
      </c>
      <c r="S86" s="116">
        <v>0</v>
      </c>
      <c r="W86">
        <v>2.89</v>
      </c>
      <c r="X86">
        <v>3.6</v>
      </c>
      <c r="Y86">
        <v>21.4</v>
      </c>
      <c r="Z86">
        <v>6.75</v>
      </c>
      <c r="AA86">
        <v>8.68</v>
      </c>
      <c r="AB86">
        <v>0.54</v>
      </c>
      <c r="AC86">
        <v>0.34</v>
      </c>
      <c r="AD86">
        <v>0.48</v>
      </c>
      <c r="AE86">
        <v>0.87</v>
      </c>
      <c r="AF86">
        <v>0.45</v>
      </c>
      <c r="AG86">
        <v>0.77</v>
      </c>
      <c r="AH86">
        <v>0.67</v>
      </c>
      <c r="AI86">
        <v>0.45</v>
      </c>
      <c r="AJ86">
        <v>0.36</v>
      </c>
      <c r="AK86">
        <v>53.34</v>
      </c>
      <c r="AL86">
        <v>0</v>
      </c>
      <c r="AM86">
        <v>39.090000000000003</v>
      </c>
      <c r="AN86">
        <v>0</v>
      </c>
      <c r="AO86">
        <v>13.1</v>
      </c>
      <c r="AP86">
        <v>30</v>
      </c>
      <c r="AQ86">
        <v>30</v>
      </c>
      <c r="AR86">
        <v>60</v>
      </c>
      <c r="AS86">
        <v>20</v>
      </c>
      <c r="AT86">
        <v>50</v>
      </c>
      <c r="AU86">
        <v>5</v>
      </c>
      <c r="AV86">
        <v>0</v>
      </c>
      <c r="AW86">
        <v>0</v>
      </c>
      <c r="AX86">
        <v>0</v>
      </c>
    </row>
    <row r="87" spans="7:50">
      <c r="G87" t="s">
        <v>129</v>
      </c>
      <c r="H87" s="115">
        <v>28.32</v>
      </c>
      <c r="I87" s="88">
        <v>0.45</v>
      </c>
      <c r="J87" s="88">
        <v>4.05</v>
      </c>
      <c r="K87" s="88">
        <v>0</v>
      </c>
      <c r="L87" s="88">
        <v>15.43</v>
      </c>
      <c r="M87" s="116">
        <v>0</v>
      </c>
      <c r="N87" s="115">
        <v>92.43</v>
      </c>
      <c r="O87" s="88">
        <v>203.1</v>
      </c>
      <c r="P87" s="88">
        <v>0</v>
      </c>
      <c r="Q87" s="88">
        <v>0</v>
      </c>
      <c r="R87" s="88">
        <v>0</v>
      </c>
      <c r="S87" s="116">
        <v>0</v>
      </c>
      <c r="W87">
        <v>2.89</v>
      </c>
      <c r="X87">
        <v>3.6</v>
      </c>
      <c r="Y87">
        <v>21.4</v>
      </c>
      <c r="Z87">
        <v>6.75</v>
      </c>
      <c r="AA87">
        <v>8.68</v>
      </c>
      <c r="AB87">
        <v>0.54</v>
      </c>
      <c r="AC87">
        <v>0.34</v>
      </c>
      <c r="AD87">
        <v>0.48</v>
      </c>
      <c r="AE87">
        <v>0.87</v>
      </c>
      <c r="AF87">
        <v>0.45</v>
      </c>
      <c r="AG87">
        <v>0.77</v>
      </c>
      <c r="AH87">
        <v>0.67</v>
      </c>
      <c r="AI87">
        <v>0.45</v>
      </c>
      <c r="AJ87">
        <v>0.36</v>
      </c>
      <c r="AK87">
        <v>53.34</v>
      </c>
      <c r="AL87">
        <v>0</v>
      </c>
      <c r="AM87">
        <v>39.090000000000003</v>
      </c>
      <c r="AN87">
        <v>0</v>
      </c>
      <c r="AO87">
        <v>13.1</v>
      </c>
      <c r="AP87">
        <v>30</v>
      </c>
      <c r="AQ87">
        <v>30</v>
      </c>
      <c r="AR87">
        <v>60</v>
      </c>
      <c r="AS87">
        <v>20</v>
      </c>
      <c r="AT87">
        <v>50</v>
      </c>
      <c r="AU87">
        <v>5</v>
      </c>
      <c r="AV87">
        <v>0</v>
      </c>
      <c r="AW87">
        <v>0</v>
      </c>
      <c r="AX87">
        <v>0</v>
      </c>
    </row>
    <row r="88" spans="7:50">
      <c r="G88" t="s">
        <v>130</v>
      </c>
      <c r="H88" s="115">
        <v>28.32</v>
      </c>
      <c r="I88" s="88">
        <v>0.45</v>
      </c>
      <c r="J88" s="88">
        <v>4.05</v>
      </c>
      <c r="K88" s="88">
        <v>0</v>
      </c>
      <c r="L88" s="88">
        <v>15.43</v>
      </c>
      <c r="M88" s="116">
        <v>0</v>
      </c>
      <c r="N88" s="115">
        <v>92.43</v>
      </c>
      <c r="O88" s="88">
        <v>203.1</v>
      </c>
      <c r="P88" s="88">
        <v>0</v>
      </c>
      <c r="Q88" s="88">
        <v>0</v>
      </c>
      <c r="R88" s="88">
        <v>0</v>
      </c>
      <c r="S88" s="116">
        <v>0</v>
      </c>
      <c r="W88">
        <v>2.89</v>
      </c>
      <c r="X88">
        <v>3.6</v>
      </c>
      <c r="Y88">
        <v>21.4</v>
      </c>
      <c r="Z88">
        <v>6.75</v>
      </c>
      <c r="AA88">
        <v>8.68</v>
      </c>
      <c r="AB88">
        <v>0.54</v>
      </c>
      <c r="AC88">
        <v>0.34</v>
      </c>
      <c r="AD88">
        <v>0.48</v>
      </c>
      <c r="AE88">
        <v>0.87</v>
      </c>
      <c r="AF88">
        <v>0.45</v>
      </c>
      <c r="AG88">
        <v>0.77</v>
      </c>
      <c r="AH88">
        <v>0.67</v>
      </c>
      <c r="AI88">
        <v>0.45</v>
      </c>
      <c r="AJ88">
        <v>0.36</v>
      </c>
      <c r="AK88">
        <v>53.34</v>
      </c>
      <c r="AL88">
        <v>0</v>
      </c>
      <c r="AM88">
        <v>39.090000000000003</v>
      </c>
      <c r="AN88">
        <v>0</v>
      </c>
      <c r="AO88">
        <v>13.1</v>
      </c>
      <c r="AP88">
        <v>30</v>
      </c>
      <c r="AQ88">
        <v>30</v>
      </c>
      <c r="AR88">
        <v>60</v>
      </c>
      <c r="AS88">
        <v>20</v>
      </c>
      <c r="AT88">
        <v>50</v>
      </c>
      <c r="AU88">
        <v>5</v>
      </c>
      <c r="AV88">
        <v>0</v>
      </c>
      <c r="AW88">
        <v>0</v>
      </c>
      <c r="AX88">
        <v>0</v>
      </c>
    </row>
    <row r="89" spans="7:50">
      <c r="G89" t="s">
        <v>131</v>
      </c>
      <c r="H89" s="115">
        <v>28.32</v>
      </c>
      <c r="I89" s="88">
        <v>0.45</v>
      </c>
      <c r="J89" s="88">
        <v>4.05</v>
      </c>
      <c r="K89" s="88">
        <v>0</v>
      </c>
      <c r="L89" s="88">
        <v>15.43</v>
      </c>
      <c r="M89" s="116">
        <v>0</v>
      </c>
      <c r="N89" s="115">
        <v>92.43</v>
      </c>
      <c r="O89" s="88">
        <v>203.1</v>
      </c>
      <c r="P89" s="88">
        <v>0</v>
      </c>
      <c r="Q89" s="88">
        <v>0</v>
      </c>
      <c r="R89" s="88">
        <v>0</v>
      </c>
      <c r="S89" s="116">
        <v>0</v>
      </c>
      <c r="W89">
        <v>2.89</v>
      </c>
      <c r="X89">
        <v>3.6</v>
      </c>
      <c r="Y89">
        <v>21.4</v>
      </c>
      <c r="Z89">
        <v>6.75</v>
      </c>
      <c r="AA89">
        <v>8.68</v>
      </c>
      <c r="AB89">
        <v>0.54</v>
      </c>
      <c r="AC89">
        <v>0.34</v>
      </c>
      <c r="AD89">
        <v>0.48</v>
      </c>
      <c r="AE89">
        <v>0.87</v>
      </c>
      <c r="AF89">
        <v>0.45</v>
      </c>
      <c r="AG89">
        <v>0.77</v>
      </c>
      <c r="AH89">
        <v>0.67</v>
      </c>
      <c r="AI89">
        <v>0.45</v>
      </c>
      <c r="AJ89">
        <v>0.36</v>
      </c>
      <c r="AK89">
        <v>53.34</v>
      </c>
      <c r="AL89">
        <v>0</v>
      </c>
      <c r="AM89">
        <v>39.090000000000003</v>
      </c>
      <c r="AN89">
        <v>0</v>
      </c>
      <c r="AO89">
        <v>13.1</v>
      </c>
      <c r="AP89">
        <v>30</v>
      </c>
      <c r="AQ89">
        <v>30</v>
      </c>
      <c r="AR89">
        <v>60</v>
      </c>
      <c r="AS89">
        <v>20</v>
      </c>
      <c r="AT89">
        <v>50</v>
      </c>
      <c r="AU89">
        <v>5</v>
      </c>
      <c r="AV89">
        <v>0</v>
      </c>
      <c r="AW89">
        <v>0</v>
      </c>
      <c r="AX89">
        <v>0</v>
      </c>
    </row>
    <row r="90" spans="7:50">
      <c r="G90" t="s">
        <v>132</v>
      </c>
      <c r="H90" s="115">
        <v>28.32</v>
      </c>
      <c r="I90" s="88">
        <v>0.45</v>
      </c>
      <c r="J90" s="88">
        <v>4.05</v>
      </c>
      <c r="K90" s="88">
        <v>0</v>
      </c>
      <c r="L90" s="88">
        <v>15.43</v>
      </c>
      <c r="M90" s="116">
        <v>0</v>
      </c>
      <c r="N90" s="115">
        <v>92.43</v>
      </c>
      <c r="O90" s="88">
        <v>203.1</v>
      </c>
      <c r="P90" s="88">
        <v>0</v>
      </c>
      <c r="Q90" s="88">
        <v>0</v>
      </c>
      <c r="R90" s="88">
        <v>0</v>
      </c>
      <c r="S90" s="116">
        <v>0</v>
      </c>
      <c r="W90">
        <v>2.89</v>
      </c>
      <c r="X90">
        <v>3.6</v>
      </c>
      <c r="Y90">
        <v>21.4</v>
      </c>
      <c r="Z90">
        <v>6.75</v>
      </c>
      <c r="AA90">
        <v>8.68</v>
      </c>
      <c r="AB90">
        <v>0.54</v>
      </c>
      <c r="AC90">
        <v>0.34</v>
      </c>
      <c r="AD90">
        <v>0.48</v>
      </c>
      <c r="AE90">
        <v>0.87</v>
      </c>
      <c r="AF90">
        <v>0.45</v>
      </c>
      <c r="AG90">
        <v>0.77</v>
      </c>
      <c r="AH90">
        <v>0.67</v>
      </c>
      <c r="AI90">
        <v>0.45</v>
      </c>
      <c r="AJ90">
        <v>0.36</v>
      </c>
      <c r="AK90">
        <v>53.34</v>
      </c>
      <c r="AL90">
        <v>0</v>
      </c>
      <c r="AM90">
        <v>39.090000000000003</v>
      </c>
      <c r="AN90">
        <v>0</v>
      </c>
      <c r="AO90">
        <v>13.1</v>
      </c>
      <c r="AP90">
        <v>30</v>
      </c>
      <c r="AQ90">
        <v>30</v>
      </c>
      <c r="AR90">
        <v>60</v>
      </c>
      <c r="AS90">
        <v>20</v>
      </c>
      <c r="AT90">
        <v>50</v>
      </c>
      <c r="AU90">
        <v>5</v>
      </c>
      <c r="AV90">
        <v>0</v>
      </c>
      <c r="AW90">
        <v>0</v>
      </c>
      <c r="AX90">
        <v>0</v>
      </c>
    </row>
    <row r="91" spans="7:50">
      <c r="G91" t="s">
        <v>133</v>
      </c>
      <c r="H91" s="115">
        <v>28.229999999999997</v>
      </c>
      <c r="I91" s="88">
        <v>0.45</v>
      </c>
      <c r="J91" s="88">
        <v>4.0599999999999996</v>
      </c>
      <c r="K91" s="88">
        <v>0</v>
      </c>
      <c r="L91" s="88">
        <v>10.61</v>
      </c>
      <c r="M91" s="116">
        <v>0</v>
      </c>
      <c r="N91" s="115">
        <v>92.43</v>
      </c>
      <c r="O91" s="88">
        <v>203.1</v>
      </c>
      <c r="P91" s="88">
        <v>0</v>
      </c>
      <c r="Q91" s="88">
        <v>0</v>
      </c>
      <c r="R91" s="88">
        <v>0</v>
      </c>
      <c r="S91" s="116">
        <v>0</v>
      </c>
      <c r="W91">
        <v>2.89</v>
      </c>
      <c r="X91">
        <v>3.51</v>
      </c>
      <c r="Y91">
        <v>21.4</v>
      </c>
      <c r="Z91">
        <v>6.75</v>
      </c>
      <c r="AA91">
        <v>3.86</v>
      </c>
      <c r="AB91">
        <v>0.54</v>
      </c>
      <c r="AC91">
        <v>0.34</v>
      </c>
      <c r="AD91">
        <v>0.48</v>
      </c>
      <c r="AE91">
        <v>0.87</v>
      </c>
      <c r="AF91">
        <v>0.45</v>
      </c>
      <c r="AG91">
        <v>0.81</v>
      </c>
      <c r="AH91">
        <v>0.54</v>
      </c>
      <c r="AI91">
        <v>0.55000000000000004</v>
      </c>
      <c r="AJ91">
        <v>0.36</v>
      </c>
      <c r="AK91">
        <v>53.34</v>
      </c>
      <c r="AL91">
        <v>0</v>
      </c>
      <c r="AM91">
        <v>39.090000000000003</v>
      </c>
      <c r="AN91">
        <v>0</v>
      </c>
      <c r="AO91">
        <v>13.1</v>
      </c>
      <c r="AP91">
        <v>30</v>
      </c>
      <c r="AQ91">
        <v>30</v>
      </c>
      <c r="AR91">
        <v>60</v>
      </c>
      <c r="AS91">
        <v>20</v>
      </c>
      <c r="AT91">
        <v>50</v>
      </c>
      <c r="AU91">
        <v>5</v>
      </c>
      <c r="AV91">
        <v>0</v>
      </c>
      <c r="AW91">
        <v>0</v>
      </c>
      <c r="AX91">
        <v>0</v>
      </c>
    </row>
    <row r="92" spans="7:50">
      <c r="G92" t="s">
        <v>134</v>
      </c>
      <c r="H92" s="115">
        <v>28.229999999999997</v>
      </c>
      <c r="I92" s="88">
        <v>0.45</v>
      </c>
      <c r="J92" s="88">
        <v>4.0599999999999996</v>
      </c>
      <c r="K92" s="88">
        <v>0</v>
      </c>
      <c r="L92" s="88">
        <v>10.61</v>
      </c>
      <c r="M92" s="116">
        <v>0</v>
      </c>
      <c r="N92" s="115">
        <v>92.43</v>
      </c>
      <c r="O92" s="88">
        <v>203.1</v>
      </c>
      <c r="P92" s="88">
        <v>0</v>
      </c>
      <c r="Q92" s="88">
        <v>0</v>
      </c>
      <c r="R92" s="88">
        <v>0</v>
      </c>
      <c r="S92" s="116">
        <v>0</v>
      </c>
      <c r="W92">
        <v>2.89</v>
      </c>
      <c r="X92">
        <v>3.51</v>
      </c>
      <c r="Y92">
        <v>21.4</v>
      </c>
      <c r="Z92">
        <v>6.75</v>
      </c>
      <c r="AA92">
        <v>3.86</v>
      </c>
      <c r="AB92">
        <v>0.54</v>
      </c>
      <c r="AC92">
        <v>0.34</v>
      </c>
      <c r="AD92">
        <v>0.48</v>
      </c>
      <c r="AE92">
        <v>0.87</v>
      </c>
      <c r="AF92">
        <v>0.45</v>
      </c>
      <c r="AG92">
        <v>0.81</v>
      </c>
      <c r="AH92">
        <v>0.54</v>
      </c>
      <c r="AI92">
        <v>0.55000000000000004</v>
      </c>
      <c r="AJ92">
        <v>0.36</v>
      </c>
      <c r="AK92">
        <v>53.34</v>
      </c>
      <c r="AL92">
        <v>0</v>
      </c>
      <c r="AM92">
        <v>39.090000000000003</v>
      </c>
      <c r="AN92">
        <v>0</v>
      </c>
      <c r="AO92">
        <v>13.1</v>
      </c>
      <c r="AP92">
        <v>30</v>
      </c>
      <c r="AQ92">
        <v>30</v>
      </c>
      <c r="AR92">
        <v>60</v>
      </c>
      <c r="AS92">
        <v>20</v>
      </c>
      <c r="AT92">
        <v>50</v>
      </c>
      <c r="AU92">
        <v>5</v>
      </c>
      <c r="AV92">
        <v>0</v>
      </c>
      <c r="AW92">
        <v>0</v>
      </c>
      <c r="AX92">
        <v>0</v>
      </c>
    </row>
    <row r="93" spans="7:50">
      <c r="G93" t="s">
        <v>135</v>
      </c>
      <c r="H93" s="115">
        <v>28.229999999999997</v>
      </c>
      <c r="I93" s="88">
        <v>0.45</v>
      </c>
      <c r="J93" s="88">
        <v>4.0599999999999996</v>
      </c>
      <c r="K93" s="88">
        <v>0</v>
      </c>
      <c r="L93" s="88">
        <v>10.61</v>
      </c>
      <c r="M93" s="116">
        <v>0</v>
      </c>
      <c r="N93" s="115">
        <v>92.43</v>
      </c>
      <c r="O93" s="88">
        <v>203.1</v>
      </c>
      <c r="P93" s="88">
        <v>0</v>
      </c>
      <c r="Q93" s="88">
        <v>0</v>
      </c>
      <c r="R93" s="88">
        <v>0</v>
      </c>
      <c r="S93" s="116">
        <v>0</v>
      </c>
      <c r="W93">
        <v>2.89</v>
      </c>
      <c r="X93">
        <v>3.51</v>
      </c>
      <c r="Y93">
        <v>21.4</v>
      </c>
      <c r="Z93">
        <v>6.75</v>
      </c>
      <c r="AA93">
        <v>3.86</v>
      </c>
      <c r="AB93">
        <v>0.54</v>
      </c>
      <c r="AC93">
        <v>0.34</v>
      </c>
      <c r="AD93">
        <v>0.48</v>
      </c>
      <c r="AE93">
        <v>0.87</v>
      </c>
      <c r="AF93">
        <v>0.45</v>
      </c>
      <c r="AG93">
        <v>0.81</v>
      </c>
      <c r="AH93">
        <v>0.54</v>
      </c>
      <c r="AI93">
        <v>0.55000000000000004</v>
      </c>
      <c r="AJ93">
        <v>0.36</v>
      </c>
      <c r="AK93">
        <v>53.34</v>
      </c>
      <c r="AL93">
        <v>0</v>
      </c>
      <c r="AM93">
        <v>39.090000000000003</v>
      </c>
      <c r="AN93">
        <v>0</v>
      </c>
      <c r="AO93">
        <v>13.1</v>
      </c>
      <c r="AP93">
        <v>30</v>
      </c>
      <c r="AQ93">
        <v>30</v>
      </c>
      <c r="AR93">
        <v>60</v>
      </c>
      <c r="AS93">
        <v>20</v>
      </c>
      <c r="AT93">
        <v>50</v>
      </c>
      <c r="AU93">
        <v>5</v>
      </c>
      <c r="AV93">
        <v>0</v>
      </c>
      <c r="AW93">
        <v>0</v>
      </c>
      <c r="AX93">
        <v>0</v>
      </c>
    </row>
    <row r="94" spans="7:50">
      <c r="G94" t="s">
        <v>136</v>
      </c>
      <c r="H94" s="115">
        <v>28.229999999999997</v>
      </c>
      <c r="I94" s="88">
        <v>0.45</v>
      </c>
      <c r="J94" s="88">
        <v>4.0599999999999996</v>
      </c>
      <c r="K94" s="88">
        <v>0</v>
      </c>
      <c r="L94" s="88">
        <v>10.61</v>
      </c>
      <c r="M94" s="116">
        <v>0</v>
      </c>
      <c r="N94" s="115">
        <v>92.43</v>
      </c>
      <c r="O94" s="88">
        <v>203.1</v>
      </c>
      <c r="P94" s="88">
        <v>0</v>
      </c>
      <c r="Q94" s="88">
        <v>0</v>
      </c>
      <c r="R94" s="88">
        <v>0</v>
      </c>
      <c r="S94" s="116">
        <v>0</v>
      </c>
      <c r="W94">
        <v>2.89</v>
      </c>
      <c r="X94">
        <v>3.51</v>
      </c>
      <c r="Y94">
        <v>21.4</v>
      </c>
      <c r="Z94">
        <v>6.75</v>
      </c>
      <c r="AA94">
        <v>3.86</v>
      </c>
      <c r="AB94">
        <v>0.54</v>
      </c>
      <c r="AC94">
        <v>0.34</v>
      </c>
      <c r="AD94">
        <v>0.48</v>
      </c>
      <c r="AE94">
        <v>0.87</v>
      </c>
      <c r="AF94">
        <v>0.45</v>
      </c>
      <c r="AG94">
        <v>0.81</v>
      </c>
      <c r="AH94">
        <v>0.54</v>
      </c>
      <c r="AI94">
        <v>0.55000000000000004</v>
      </c>
      <c r="AJ94">
        <v>0.36</v>
      </c>
      <c r="AK94">
        <v>53.34</v>
      </c>
      <c r="AL94">
        <v>0</v>
      </c>
      <c r="AM94">
        <v>39.090000000000003</v>
      </c>
      <c r="AN94">
        <v>0</v>
      </c>
      <c r="AO94">
        <v>13.1</v>
      </c>
      <c r="AP94">
        <v>30</v>
      </c>
      <c r="AQ94">
        <v>30</v>
      </c>
      <c r="AR94">
        <v>60</v>
      </c>
      <c r="AS94">
        <v>20</v>
      </c>
      <c r="AT94">
        <v>50</v>
      </c>
      <c r="AU94">
        <v>5</v>
      </c>
      <c r="AV94">
        <v>0</v>
      </c>
      <c r="AW94">
        <v>0</v>
      </c>
      <c r="AX94">
        <v>0</v>
      </c>
    </row>
    <row r="95" spans="7:50">
      <c r="G95" t="s">
        <v>137</v>
      </c>
      <c r="H95" s="115">
        <v>28.229999999999997</v>
      </c>
      <c r="I95" s="88">
        <v>0.45</v>
      </c>
      <c r="J95" s="88">
        <v>4.0599999999999996</v>
      </c>
      <c r="K95" s="88">
        <v>0</v>
      </c>
      <c r="L95" s="88">
        <v>10.61</v>
      </c>
      <c r="M95" s="116">
        <v>0</v>
      </c>
      <c r="N95" s="115">
        <v>92.43</v>
      </c>
      <c r="O95" s="88">
        <v>203.1</v>
      </c>
      <c r="P95" s="88">
        <v>0</v>
      </c>
      <c r="Q95" s="88">
        <v>0</v>
      </c>
      <c r="R95" s="88">
        <v>0</v>
      </c>
      <c r="S95" s="116">
        <v>0</v>
      </c>
      <c r="W95">
        <v>2.89</v>
      </c>
      <c r="X95">
        <v>3.51</v>
      </c>
      <c r="Y95">
        <v>21.4</v>
      </c>
      <c r="Z95">
        <v>6.75</v>
      </c>
      <c r="AA95">
        <v>3.86</v>
      </c>
      <c r="AB95">
        <v>0.54</v>
      </c>
      <c r="AC95">
        <v>0.34</v>
      </c>
      <c r="AD95">
        <v>0.48</v>
      </c>
      <c r="AE95">
        <v>0.87</v>
      </c>
      <c r="AF95">
        <v>0.45</v>
      </c>
      <c r="AG95">
        <v>0.81</v>
      </c>
      <c r="AH95">
        <v>0.54</v>
      </c>
      <c r="AI95">
        <v>0.55000000000000004</v>
      </c>
      <c r="AJ95">
        <v>0.36</v>
      </c>
      <c r="AK95">
        <v>53.34</v>
      </c>
      <c r="AL95">
        <v>0</v>
      </c>
      <c r="AM95">
        <v>39.090000000000003</v>
      </c>
      <c r="AN95">
        <v>0</v>
      </c>
      <c r="AO95">
        <v>13.1</v>
      </c>
      <c r="AP95">
        <v>30</v>
      </c>
      <c r="AQ95">
        <v>30</v>
      </c>
      <c r="AR95">
        <v>60</v>
      </c>
      <c r="AS95">
        <v>20</v>
      </c>
      <c r="AT95">
        <v>50</v>
      </c>
      <c r="AU95">
        <v>5</v>
      </c>
      <c r="AV95">
        <v>0</v>
      </c>
      <c r="AW95">
        <v>0</v>
      </c>
      <c r="AX95">
        <v>0</v>
      </c>
    </row>
    <row r="96" spans="7:50">
      <c r="G96" t="s">
        <v>138</v>
      </c>
      <c r="H96" s="115">
        <v>28.229999999999997</v>
      </c>
      <c r="I96" s="88">
        <v>0.45</v>
      </c>
      <c r="J96" s="88">
        <v>4.0599999999999996</v>
      </c>
      <c r="K96" s="88">
        <v>0</v>
      </c>
      <c r="L96" s="88">
        <v>10.61</v>
      </c>
      <c r="M96" s="116">
        <v>0</v>
      </c>
      <c r="N96" s="115">
        <v>92.43</v>
      </c>
      <c r="O96" s="88">
        <v>203.1</v>
      </c>
      <c r="P96" s="88">
        <v>0</v>
      </c>
      <c r="Q96" s="88">
        <v>0</v>
      </c>
      <c r="R96" s="88">
        <v>0</v>
      </c>
      <c r="S96" s="116">
        <v>0</v>
      </c>
      <c r="W96">
        <v>2.89</v>
      </c>
      <c r="X96">
        <v>3.51</v>
      </c>
      <c r="Y96">
        <v>21.4</v>
      </c>
      <c r="Z96">
        <v>6.75</v>
      </c>
      <c r="AA96">
        <v>3.86</v>
      </c>
      <c r="AB96">
        <v>0.54</v>
      </c>
      <c r="AC96">
        <v>0.34</v>
      </c>
      <c r="AD96">
        <v>0.48</v>
      </c>
      <c r="AE96">
        <v>0.87</v>
      </c>
      <c r="AF96">
        <v>0.45</v>
      </c>
      <c r="AG96">
        <v>0.81</v>
      </c>
      <c r="AH96">
        <v>0.54</v>
      </c>
      <c r="AI96">
        <v>0.55000000000000004</v>
      </c>
      <c r="AJ96">
        <v>0.36</v>
      </c>
      <c r="AK96">
        <v>53.34</v>
      </c>
      <c r="AL96">
        <v>0</v>
      </c>
      <c r="AM96">
        <v>39.090000000000003</v>
      </c>
      <c r="AN96">
        <v>0</v>
      </c>
      <c r="AO96">
        <v>13.1</v>
      </c>
      <c r="AP96">
        <v>30</v>
      </c>
      <c r="AQ96">
        <v>30</v>
      </c>
      <c r="AR96">
        <v>60</v>
      </c>
      <c r="AS96">
        <v>20</v>
      </c>
      <c r="AT96">
        <v>50</v>
      </c>
      <c r="AU96">
        <v>5</v>
      </c>
      <c r="AV96">
        <v>0</v>
      </c>
      <c r="AW96">
        <v>0</v>
      </c>
      <c r="AX96">
        <v>0</v>
      </c>
    </row>
    <row r="97" spans="1:133">
      <c r="G97" t="s">
        <v>139</v>
      </c>
      <c r="H97" s="115">
        <v>28.229999999999997</v>
      </c>
      <c r="I97" s="88">
        <v>0.45</v>
      </c>
      <c r="J97" s="88">
        <v>4.0599999999999996</v>
      </c>
      <c r="K97" s="88">
        <v>0</v>
      </c>
      <c r="L97" s="88">
        <v>10.61</v>
      </c>
      <c r="M97" s="116">
        <v>0</v>
      </c>
      <c r="N97" s="115">
        <v>92.43</v>
      </c>
      <c r="O97" s="88">
        <v>203.1</v>
      </c>
      <c r="P97" s="88">
        <v>0</v>
      </c>
      <c r="Q97" s="88">
        <v>0</v>
      </c>
      <c r="R97" s="88">
        <v>0</v>
      </c>
      <c r="S97" s="116">
        <v>0</v>
      </c>
      <c r="W97">
        <v>2.89</v>
      </c>
      <c r="X97">
        <v>3.51</v>
      </c>
      <c r="Y97">
        <v>21.4</v>
      </c>
      <c r="Z97">
        <v>6.75</v>
      </c>
      <c r="AA97">
        <v>3.86</v>
      </c>
      <c r="AB97">
        <v>0.54</v>
      </c>
      <c r="AC97">
        <v>0.34</v>
      </c>
      <c r="AD97">
        <v>0.48</v>
      </c>
      <c r="AE97">
        <v>0.87</v>
      </c>
      <c r="AF97">
        <v>0.45</v>
      </c>
      <c r="AG97">
        <v>0.81</v>
      </c>
      <c r="AH97">
        <v>0.54</v>
      </c>
      <c r="AI97">
        <v>0.55000000000000004</v>
      </c>
      <c r="AJ97">
        <v>0.36</v>
      </c>
      <c r="AK97">
        <v>53.34</v>
      </c>
      <c r="AL97">
        <v>0</v>
      </c>
      <c r="AM97">
        <v>39.090000000000003</v>
      </c>
      <c r="AN97">
        <v>0</v>
      </c>
      <c r="AO97">
        <v>13.1</v>
      </c>
      <c r="AP97">
        <v>30</v>
      </c>
      <c r="AQ97">
        <v>30</v>
      </c>
      <c r="AR97">
        <v>60</v>
      </c>
      <c r="AS97">
        <v>20</v>
      </c>
      <c r="AT97">
        <v>50</v>
      </c>
      <c r="AU97">
        <v>5</v>
      </c>
      <c r="AV97">
        <v>0</v>
      </c>
      <c r="AW97">
        <v>0</v>
      </c>
      <c r="AX97">
        <v>0</v>
      </c>
    </row>
    <row r="98" spans="1:133">
      <c r="G98" t="s">
        <v>140</v>
      </c>
      <c r="H98" s="115">
        <v>28.229999999999997</v>
      </c>
      <c r="I98" s="88">
        <v>0.45</v>
      </c>
      <c r="J98" s="88">
        <v>4.0599999999999996</v>
      </c>
      <c r="K98" s="88">
        <v>0</v>
      </c>
      <c r="L98" s="88">
        <v>10.61</v>
      </c>
      <c r="M98" s="116">
        <v>0</v>
      </c>
      <c r="N98" s="115">
        <v>92.43</v>
      </c>
      <c r="O98" s="88">
        <v>203.1</v>
      </c>
      <c r="P98" s="88">
        <v>0</v>
      </c>
      <c r="Q98" s="88">
        <v>0</v>
      </c>
      <c r="R98" s="88">
        <v>0</v>
      </c>
      <c r="S98" s="116">
        <v>0</v>
      </c>
      <c r="W98">
        <v>2.89</v>
      </c>
      <c r="X98">
        <v>3.51</v>
      </c>
      <c r="Y98">
        <v>21.4</v>
      </c>
      <c r="Z98">
        <v>6.75</v>
      </c>
      <c r="AA98">
        <v>3.86</v>
      </c>
      <c r="AB98">
        <v>0.54</v>
      </c>
      <c r="AC98">
        <v>0.34</v>
      </c>
      <c r="AD98">
        <v>0.48</v>
      </c>
      <c r="AE98">
        <v>0.87</v>
      </c>
      <c r="AF98">
        <v>0.45</v>
      </c>
      <c r="AG98">
        <v>0.81</v>
      </c>
      <c r="AH98">
        <v>0.54</v>
      </c>
      <c r="AI98">
        <v>0.55000000000000004</v>
      </c>
      <c r="AJ98">
        <v>0.36</v>
      </c>
      <c r="AK98">
        <v>53.34</v>
      </c>
      <c r="AL98">
        <v>0</v>
      </c>
      <c r="AM98">
        <v>39.090000000000003</v>
      </c>
      <c r="AN98">
        <v>0</v>
      </c>
      <c r="AO98">
        <v>13.1</v>
      </c>
      <c r="AP98">
        <v>30</v>
      </c>
      <c r="AQ98">
        <v>30</v>
      </c>
      <c r="AR98">
        <v>60</v>
      </c>
      <c r="AS98">
        <v>20</v>
      </c>
      <c r="AT98">
        <v>50</v>
      </c>
      <c r="AU98">
        <v>5</v>
      </c>
      <c r="AV98">
        <v>0</v>
      </c>
      <c r="AW98">
        <v>0</v>
      </c>
      <c r="A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1.2659999999999991</v>
      </c>
      <c r="I99" s="111">
        <f t="shared" ref="I99:BU99" si="1">SUM(I3:I98)/4000</f>
        <v>0.36642999999999987</v>
      </c>
      <c r="J99" s="111">
        <f t="shared" si="1"/>
        <v>9.6560000000000062E-2</v>
      </c>
      <c r="K99" s="111">
        <f t="shared" si="1"/>
        <v>0</v>
      </c>
      <c r="L99" s="111">
        <f t="shared" si="1"/>
        <v>0.30824249999999992</v>
      </c>
      <c r="M99" s="111">
        <f t="shared" si="1"/>
        <v>0</v>
      </c>
      <c r="N99" s="110">
        <f t="shared" si="1"/>
        <v>3.4927200000000003</v>
      </c>
      <c r="O99" s="111">
        <f t="shared" si="1"/>
        <v>5.6723999999999934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6.9359999999999825E-2</v>
      </c>
      <c r="X99">
        <f t="shared" si="1"/>
        <v>8.5499999999999993E-2</v>
      </c>
      <c r="Y99">
        <f t="shared" si="1"/>
        <v>0.27922999999999998</v>
      </c>
      <c r="Z99">
        <f t="shared" si="1"/>
        <v>0.1272599999999999</v>
      </c>
      <c r="AA99">
        <f t="shared" si="1"/>
        <v>0.13019</v>
      </c>
      <c r="AB99">
        <f t="shared" si="1"/>
        <v>1.1979999999999999E-2</v>
      </c>
      <c r="AC99">
        <f t="shared" si="1"/>
        <v>7.6100000000000039E-3</v>
      </c>
      <c r="AD99">
        <f t="shared" si="1"/>
        <v>1.0680000000000005E-2</v>
      </c>
      <c r="AE99">
        <f t="shared" si="1"/>
        <v>1.935000000000001E-2</v>
      </c>
      <c r="AF99">
        <f t="shared" si="1"/>
        <v>1.1980000000000018E-2</v>
      </c>
      <c r="AG99">
        <f t="shared" si="1"/>
        <v>1.7510000000000032E-2</v>
      </c>
      <c r="AH99">
        <f t="shared" si="1"/>
        <v>1.3820000000000018E-2</v>
      </c>
      <c r="AI99">
        <f t="shared" si="1"/>
        <v>1.1060000000000021E-2</v>
      </c>
      <c r="AJ99">
        <f t="shared" si="1"/>
        <v>9.4100000000000104E-3</v>
      </c>
      <c r="AK99">
        <f t="shared" si="1"/>
        <v>0.32004000000000005</v>
      </c>
      <c r="AL99">
        <f t="shared" si="1"/>
        <v>2.234519999999999</v>
      </c>
      <c r="AM99">
        <f t="shared" si="1"/>
        <v>0.93816000000000122</v>
      </c>
      <c r="AN99">
        <f t="shared" si="1"/>
        <v>0.79800000000000004</v>
      </c>
      <c r="AO99">
        <f t="shared" si="1"/>
        <v>0.3143999999999999</v>
      </c>
      <c r="AP99">
        <f t="shared" si="1"/>
        <v>0.72</v>
      </c>
      <c r="AQ99">
        <f t="shared" si="1"/>
        <v>0.72</v>
      </c>
      <c r="AR99">
        <f t="shared" si="1"/>
        <v>1.44</v>
      </c>
      <c r="AS99">
        <f t="shared" si="1"/>
        <v>0.48</v>
      </c>
      <c r="AT99">
        <f t="shared" si="1"/>
        <v>1.2</v>
      </c>
      <c r="AU99">
        <f t="shared" si="1"/>
        <v>0.12</v>
      </c>
      <c r="AV99">
        <f t="shared" si="1"/>
        <v>5.0792499999999997E-2</v>
      </c>
      <c r="AW99">
        <f t="shared" si="1"/>
        <v>0.82705000000000006</v>
      </c>
      <c r="AX99">
        <f t="shared" si="1"/>
        <v>0.35445000000000004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2023-01-03T09:14:42Z</dcterms:modified>
</cp:coreProperties>
</file>